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荔河高速公路桥梁名称一览表" sheetId="1" r:id="rId1"/>
  </sheets>
  <definedNames>
    <definedName name="_xlnm.Print_Area" localSheetId="0">荔河高速公路桥梁名称一览表!$A$1:$H$68</definedName>
    <definedName name="_xlnm.Print_Titles" localSheetId="0">荔河高速公路桥梁名称一览表!$1:$3</definedName>
  </definedNames>
  <calcPr calcId="144525"/>
</workbook>
</file>

<file path=xl/sharedStrings.xml><?xml version="1.0" encoding="utf-8"?>
<sst xmlns="http://schemas.openxmlformats.org/spreadsheetml/2006/main" count="117" uniqueCount="59">
  <si>
    <t>附件2：</t>
  </si>
  <si>
    <t>荔河高速公路桥梁工程名称一览表</t>
  </si>
  <si>
    <t>序号</t>
  </si>
  <si>
    <t>桥名</t>
  </si>
  <si>
    <t>位置</t>
  </si>
  <si>
    <t>中心桩号</t>
  </si>
  <si>
    <t>起点桩号</t>
  </si>
  <si>
    <t>终点桩号</t>
  </si>
  <si>
    <t>桥梁全长（米）</t>
  </si>
  <si>
    <t>备注2</t>
  </si>
  <si>
    <t>主线桥梁</t>
  </si>
  <si>
    <t>上董江大桥</t>
  </si>
  <si>
    <t>左幅</t>
  </si>
  <si>
    <t>右幅</t>
  </si>
  <si>
    <t>干田坝大桥</t>
  </si>
  <si>
    <t>荔波机场互通
跨线桥</t>
  </si>
  <si>
    <t>水尧大桥</t>
  </si>
  <si>
    <t>友谊大桥</t>
  </si>
  <si>
    <t>水扒大桥</t>
  </si>
  <si>
    <t>水淹坪大桥</t>
  </si>
  <si>
    <t>碧朵大桥</t>
  </si>
  <si>
    <t>工可、初设为碧垛大桥</t>
  </si>
  <si>
    <t>波澜大桥</t>
  </si>
  <si>
    <t>工可、初设为坡滥大桥</t>
  </si>
  <si>
    <t>立卡大桥</t>
  </si>
  <si>
    <t>应昂大桥</t>
  </si>
  <si>
    <t>工可、初设为印昂大桥</t>
  </si>
  <si>
    <t>茂兰国家公园互通
1号跨线桥</t>
  </si>
  <si>
    <t>茂兰国家公园互通
2号跨线桥</t>
  </si>
  <si>
    <t>十二索大桥</t>
  </si>
  <si>
    <t>工可、初设为十二寨大桥</t>
  </si>
  <si>
    <t>海荣一号桥</t>
  </si>
  <si>
    <t>工可、初设为海荣1号中桥</t>
  </si>
  <si>
    <t>海荣二号桥</t>
  </si>
  <si>
    <t>工可、初设为海荣2号大桥</t>
  </si>
  <si>
    <t>海荣三号桥</t>
  </si>
  <si>
    <t>工可、初设为海荣3号大桥</t>
  </si>
  <si>
    <t>巴格1号大桥</t>
  </si>
  <si>
    <t>巴格2号大桥</t>
  </si>
  <si>
    <t>尧明1号大桥</t>
  </si>
  <si>
    <t>工可、初设为巴格3号大桥</t>
  </si>
  <si>
    <t>尧明2号大桥</t>
  </si>
  <si>
    <t>工可、初设为才团大桥</t>
  </si>
  <si>
    <t>肯甫大桥</t>
  </si>
  <si>
    <t>罗家寨大桥</t>
  </si>
  <si>
    <t>交吉大桥</t>
  </si>
  <si>
    <t>洞腊1号大桥</t>
  </si>
  <si>
    <t>洞腊2号大桥</t>
  </si>
  <si>
    <t>大沙坡大桥</t>
  </si>
  <si>
    <t>主线桥梁全长</t>
  </si>
  <si>
    <t>整幅</t>
  </si>
  <si>
    <t>互通匝道桥梁</t>
  </si>
  <si>
    <t>茂兰互通C匝道桥</t>
  </si>
  <si>
    <t>互通</t>
  </si>
  <si>
    <t>茂兰互通F匝道桥</t>
  </si>
  <si>
    <t>茂兰互通G匝道桥</t>
  </si>
  <si>
    <t>茂兰国家公园互通
E匝道桥</t>
  </si>
  <si>
    <t>工可、初设为茂兰南</t>
  </si>
  <si>
    <t>互通匝道桥梁全长</t>
  </si>
</sst>
</file>

<file path=xl/styles.xml><?xml version="1.0" encoding="utf-8"?>
<styleSheet xmlns="http://schemas.openxmlformats.org/spreadsheetml/2006/main">
  <numFmts count="14">
    <numFmt numFmtId="176" formatCode="&quot;F&quot;\K0\+###.000"/>
    <numFmt numFmtId="177" formatCode="0.00_ "/>
    <numFmt numFmtId="178" formatCode="&quot;C&quot;\K0\+###.000"/>
    <numFmt numFmtId="179" formatCode="&quot;E&quot;\K0\+###.000"/>
    <numFmt numFmtId="180" formatCode="&quot;YK&quot;0\+###.000"/>
    <numFmt numFmtId="181" formatCode="\Z\K0\+###.000"/>
    <numFmt numFmtId="182" formatCode="&quot;AK&quot;#\+###.000"/>
    <numFmt numFmtId="183" formatCode="&quot;BK&quot;0\+###.000"/>
    <numFmt numFmtId="42" formatCode="_ &quot;￥&quot;* #,##0_ ;_ &quot;￥&quot;* \-#,##0_ ;_ &quot;￥&quot;* &quot;-&quot;_ ;_ @_ "/>
    <numFmt numFmtId="184" formatCode="&quot;YK&quot;##\+###.000"/>
    <numFmt numFmtId="41" formatCode="_ * #,##0_ ;_ * \-#,##0_ ;_ * &quot;-&quot;_ ;_ @_ "/>
    <numFmt numFmtId="43" formatCode="_ * #,##0.00_ ;_ * \-#,##0.00_ ;_ * &quot;-&quot;??_ ;_ @_ "/>
    <numFmt numFmtId="185" formatCode="&quot;G&quot;\K0\+###.000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18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81" fontId="7" fillId="0" borderId="1" xfId="0" applyNumberFormat="1" applyFont="1" applyBorder="1" applyAlignment="1">
      <alignment horizontal="center" vertical="center"/>
    </xf>
    <xf numFmtId="184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185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常规 2 2 4 2" xfId="12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68"/>
  <sheetViews>
    <sheetView tabSelected="1" workbookViewId="0">
      <selection activeCell="A1" sqref="A1"/>
    </sheetView>
  </sheetViews>
  <sheetFormatPr defaultColWidth="15" defaultRowHeight="24" customHeight="1"/>
  <cols>
    <col min="1" max="1" width="7" style="4" customWidth="1"/>
    <col min="2" max="2" width="22.1083333333333" style="4" customWidth="1"/>
    <col min="3" max="3" width="9.775" style="4" customWidth="1"/>
    <col min="4" max="4" width="17.5583333333333" style="4" customWidth="1"/>
    <col min="5" max="5" width="16.8833333333333" style="4" customWidth="1"/>
    <col min="6" max="6" width="16.3333333333333" style="4" customWidth="1"/>
    <col min="7" max="7" width="19.75" style="4" customWidth="1"/>
    <col min="8" max="8" width="11.775" style="5" customWidth="1"/>
    <col min="9" max="16378" width="15" style="4" customWidth="1"/>
    <col min="16379" max="16384" width="15" style="4"/>
  </cols>
  <sheetData>
    <row r="1" s="1" customFormat="1" customHeight="1" spans="1:16383">
      <c r="A1" s="6" t="s">
        <v>0</v>
      </c>
      <c r="XEX1" s="29"/>
      <c r="XEY1" s="29"/>
      <c r="XEZ1" s="29"/>
      <c r="XFA1" s="29"/>
      <c r="XFB1" s="29"/>
      <c r="XFC1" s="29"/>
    </row>
    <row r="2" s="2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3" customFormat="1" ht="33.9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24" t="s">
        <v>8</v>
      </c>
      <c r="H3" s="8" t="s">
        <v>9</v>
      </c>
    </row>
    <row r="4" s="3" customFormat="1" customHeight="1" spans="1:8">
      <c r="A4" s="9" t="s">
        <v>10</v>
      </c>
      <c r="B4" s="9"/>
      <c r="C4" s="9"/>
      <c r="D4" s="9"/>
      <c r="E4" s="9"/>
      <c r="F4" s="9"/>
      <c r="G4" s="9"/>
      <c r="H4" s="9"/>
    </row>
    <row r="5" customHeight="1" spans="1:8">
      <c r="A5" s="10">
        <v>1</v>
      </c>
      <c r="B5" s="11" t="s">
        <v>11</v>
      </c>
      <c r="C5" s="12" t="s">
        <v>12</v>
      </c>
      <c r="D5" s="13">
        <v>194.43</v>
      </c>
      <c r="E5" s="13">
        <v>32.43</v>
      </c>
      <c r="F5" s="13">
        <v>356.43</v>
      </c>
      <c r="G5" s="25">
        <f t="shared" ref="G5:G59" si="0">F5-E5</f>
        <v>324</v>
      </c>
      <c r="H5" s="26"/>
    </row>
    <row r="6" customHeight="1" spans="1:8">
      <c r="A6" s="10"/>
      <c r="B6" s="14"/>
      <c r="C6" s="12" t="s">
        <v>13</v>
      </c>
      <c r="D6" s="15">
        <v>1564.1</v>
      </c>
      <c r="E6" s="15">
        <v>1412.6</v>
      </c>
      <c r="F6" s="15">
        <v>1715.6</v>
      </c>
      <c r="G6" s="25">
        <f t="shared" si="0"/>
        <v>303</v>
      </c>
      <c r="H6" s="26"/>
    </row>
    <row r="7" customHeight="1" spans="1:8">
      <c r="A7" s="10">
        <v>2</v>
      </c>
      <c r="B7" s="16" t="s">
        <v>14</v>
      </c>
      <c r="C7" s="12" t="s">
        <v>12</v>
      </c>
      <c r="D7" s="17">
        <v>1356</v>
      </c>
      <c r="E7" s="17">
        <v>1215.36</v>
      </c>
      <c r="F7" s="17">
        <v>1499.54</v>
      </c>
      <c r="G7" s="25">
        <f t="shared" si="0"/>
        <v>284.18</v>
      </c>
      <c r="H7" s="22"/>
    </row>
    <row r="8" customHeight="1" spans="1:8">
      <c r="A8" s="10"/>
      <c r="B8" s="16"/>
      <c r="C8" s="12" t="s">
        <v>13</v>
      </c>
      <c r="D8" s="18">
        <v>1365</v>
      </c>
      <c r="E8" s="18">
        <v>1224.36</v>
      </c>
      <c r="F8" s="18">
        <v>1508.54</v>
      </c>
      <c r="G8" s="25">
        <f t="shared" si="0"/>
        <v>284.18</v>
      </c>
      <c r="H8" s="22"/>
    </row>
    <row r="9" customHeight="1" spans="1:8">
      <c r="A9" s="10">
        <v>3</v>
      </c>
      <c r="B9" s="11" t="s">
        <v>15</v>
      </c>
      <c r="C9" s="12" t="s">
        <v>12</v>
      </c>
      <c r="D9" s="17">
        <v>2898.925</v>
      </c>
      <c r="E9" s="17">
        <v>2852.925</v>
      </c>
      <c r="F9" s="17">
        <v>2944.925</v>
      </c>
      <c r="G9" s="25">
        <f t="shared" si="0"/>
        <v>92</v>
      </c>
      <c r="H9" s="27"/>
    </row>
    <row r="10" customHeight="1" spans="1:8">
      <c r="A10" s="10"/>
      <c r="B10" s="14"/>
      <c r="C10" s="12" t="s">
        <v>13</v>
      </c>
      <c r="D10" s="19">
        <v>2915.825</v>
      </c>
      <c r="E10" s="19">
        <v>2869.825</v>
      </c>
      <c r="F10" s="19">
        <v>2961.825</v>
      </c>
      <c r="G10" s="25">
        <f t="shared" si="0"/>
        <v>92</v>
      </c>
      <c r="H10" s="28"/>
    </row>
    <row r="11" customHeight="1" spans="1:8">
      <c r="A11" s="10">
        <v>4</v>
      </c>
      <c r="B11" s="16" t="s">
        <v>16</v>
      </c>
      <c r="C11" s="12" t="s">
        <v>12</v>
      </c>
      <c r="D11" s="17">
        <v>5118</v>
      </c>
      <c r="E11" s="17">
        <v>4931.96</v>
      </c>
      <c r="F11" s="17">
        <v>5304.04</v>
      </c>
      <c r="G11" s="25">
        <f t="shared" si="0"/>
        <v>372.08</v>
      </c>
      <c r="H11" s="28"/>
    </row>
    <row r="12" customHeight="1" spans="1:8">
      <c r="A12" s="10"/>
      <c r="B12" s="16"/>
      <c r="C12" s="12" t="s">
        <v>13</v>
      </c>
      <c r="D12" s="18">
        <v>5133</v>
      </c>
      <c r="E12" s="18">
        <v>4946.96</v>
      </c>
      <c r="F12" s="18">
        <v>5319.04</v>
      </c>
      <c r="G12" s="25">
        <f t="shared" si="0"/>
        <v>372.08</v>
      </c>
      <c r="H12" s="28"/>
    </row>
    <row r="13" customHeight="1" spans="1:8">
      <c r="A13" s="10">
        <v>5</v>
      </c>
      <c r="B13" s="16" t="s">
        <v>17</v>
      </c>
      <c r="C13" s="12" t="s">
        <v>12</v>
      </c>
      <c r="D13" s="17">
        <v>5918</v>
      </c>
      <c r="E13" s="17">
        <v>5642</v>
      </c>
      <c r="F13" s="17">
        <v>6194</v>
      </c>
      <c r="G13" s="25">
        <f t="shared" si="0"/>
        <v>552</v>
      </c>
      <c r="H13" s="28"/>
    </row>
    <row r="14" customHeight="1" spans="1:8">
      <c r="A14" s="10"/>
      <c r="B14" s="16"/>
      <c r="C14" s="12" t="s">
        <v>13</v>
      </c>
      <c r="D14" s="18">
        <v>5918</v>
      </c>
      <c r="E14" s="18">
        <v>5642</v>
      </c>
      <c r="F14" s="18">
        <v>6194</v>
      </c>
      <c r="G14" s="25">
        <f t="shared" si="0"/>
        <v>552</v>
      </c>
      <c r="H14" s="28"/>
    </row>
    <row r="15" customHeight="1" spans="1:8">
      <c r="A15" s="10">
        <v>6</v>
      </c>
      <c r="B15" s="16" t="s">
        <v>18</v>
      </c>
      <c r="C15" s="12" t="s">
        <v>12</v>
      </c>
      <c r="D15" s="17">
        <v>8159</v>
      </c>
      <c r="E15" s="17">
        <v>8053</v>
      </c>
      <c r="F15" s="17">
        <v>8267</v>
      </c>
      <c r="G15" s="25">
        <f t="shared" si="0"/>
        <v>214</v>
      </c>
      <c r="H15" s="28"/>
    </row>
    <row r="16" customHeight="1" spans="1:8">
      <c r="A16" s="10"/>
      <c r="B16" s="16"/>
      <c r="C16" s="12" t="s">
        <v>13</v>
      </c>
      <c r="D16" s="18">
        <v>8151.5</v>
      </c>
      <c r="E16" s="18">
        <v>8047.5</v>
      </c>
      <c r="F16" s="18">
        <v>8257.5</v>
      </c>
      <c r="G16" s="25">
        <f t="shared" si="0"/>
        <v>210</v>
      </c>
      <c r="H16" s="28"/>
    </row>
    <row r="17" customHeight="1" spans="1:8">
      <c r="A17" s="10">
        <v>7</v>
      </c>
      <c r="B17" s="16" t="s">
        <v>19</v>
      </c>
      <c r="C17" s="12" t="s">
        <v>12</v>
      </c>
      <c r="D17" s="17">
        <v>9145</v>
      </c>
      <c r="E17" s="17">
        <v>9006</v>
      </c>
      <c r="F17" s="17">
        <v>9284</v>
      </c>
      <c r="G17" s="25">
        <f t="shared" si="0"/>
        <v>278</v>
      </c>
      <c r="H17" s="28"/>
    </row>
    <row r="18" customHeight="1" spans="1:8">
      <c r="A18" s="10"/>
      <c r="B18" s="16"/>
      <c r="C18" s="12" t="s">
        <v>13</v>
      </c>
      <c r="D18" s="18">
        <v>9132</v>
      </c>
      <c r="E18" s="18">
        <v>8991</v>
      </c>
      <c r="F18" s="18">
        <v>9271</v>
      </c>
      <c r="G18" s="25">
        <f t="shared" si="0"/>
        <v>280</v>
      </c>
      <c r="H18" s="28"/>
    </row>
    <row r="19" customHeight="1" spans="1:8">
      <c r="A19" s="10">
        <v>8</v>
      </c>
      <c r="B19" s="11" t="s">
        <v>20</v>
      </c>
      <c r="C19" s="12" t="s">
        <v>12</v>
      </c>
      <c r="D19" s="17">
        <v>13340</v>
      </c>
      <c r="E19" s="17">
        <v>13253.46</v>
      </c>
      <c r="F19" s="17">
        <v>13426.54</v>
      </c>
      <c r="G19" s="25">
        <f t="shared" si="0"/>
        <v>173.080000000002</v>
      </c>
      <c r="H19" s="27" t="s">
        <v>21</v>
      </c>
    </row>
    <row r="20" customHeight="1" spans="1:8">
      <c r="A20" s="10"/>
      <c r="B20" s="11"/>
      <c r="C20" s="12" t="s">
        <v>13</v>
      </c>
      <c r="D20" s="18">
        <v>13340</v>
      </c>
      <c r="E20" s="18">
        <v>13253.46</v>
      </c>
      <c r="F20" s="18">
        <v>13426.54</v>
      </c>
      <c r="G20" s="25">
        <f t="shared" si="0"/>
        <v>173.080000000002</v>
      </c>
      <c r="H20" s="28"/>
    </row>
    <row r="21" customHeight="1" spans="1:8">
      <c r="A21" s="10">
        <v>9</v>
      </c>
      <c r="B21" s="11" t="s">
        <v>22</v>
      </c>
      <c r="C21" s="12" t="s">
        <v>12</v>
      </c>
      <c r="D21" s="17">
        <v>14250</v>
      </c>
      <c r="E21" s="17">
        <v>14111.5</v>
      </c>
      <c r="F21" s="17">
        <v>14388.5</v>
      </c>
      <c r="G21" s="25">
        <f t="shared" si="0"/>
        <v>277</v>
      </c>
      <c r="H21" s="27" t="s">
        <v>23</v>
      </c>
    </row>
    <row r="22" customHeight="1" spans="1:8">
      <c r="A22" s="10"/>
      <c r="B22" s="11"/>
      <c r="C22" s="12" t="s">
        <v>13</v>
      </c>
      <c r="D22" s="18">
        <v>14250</v>
      </c>
      <c r="E22" s="18">
        <v>14111.5</v>
      </c>
      <c r="F22" s="18">
        <v>14388.5</v>
      </c>
      <c r="G22" s="25">
        <f t="shared" si="0"/>
        <v>277</v>
      </c>
      <c r="H22" s="28"/>
    </row>
    <row r="23" customHeight="1" spans="1:8">
      <c r="A23" s="10">
        <v>10</v>
      </c>
      <c r="B23" s="16" t="s">
        <v>24</v>
      </c>
      <c r="C23" s="12" t="s">
        <v>12</v>
      </c>
      <c r="D23" s="17">
        <v>15998</v>
      </c>
      <c r="E23" s="17">
        <v>15745.92</v>
      </c>
      <c r="F23" s="17">
        <v>16247.58</v>
      </c>
      <c r="G23" s="25">
        <f t="shared" si="0"/>
        <v>501.66</v>
      </c>
      <c r="H23" s="28"/>
    </row>
    <row r="24" customHeight="1" spans="1:8">
      <c r="A24" s="10"/>
      <c r="B24" s="16"/>
      <c r="C24" s="12" t="s">
        <v>13</v>
      </c>
      <c r="D24" s="18">
        <f>15998+1.5</f>
        <v>15999.5</v>
      </c>
      <c r="E24" s="18">
        <v>15748.92</v>
      </c>
      <c r="F24" s="18">
        <v>16247.58</v>
      </c>
      <c r="G24" s="25">
        <f t="shared" si="0"/>
        <v>498.66</v>
      </c>
      <c r="H24" s="28"/>
    </row>
    <row r="25" customHeight="1" spans="1:8">
      <c r="A25" s="10">
        <v>11</v>
      </c>
      <c r="B25" s="11" t="s">
        <v>25</v>
      </c>
      <c r="C25" s="12" t="s">
        <v>12</v>
      </c>
      <c r="D25" s="17">
        <v>21904.1</v>
      </c>
      <c r="E25" s="17">
        <v>21757.6</v>
      </c>
      <c r="F25" s="17">
        <v>22050.6</v>
      </c>
      <c r="G25" s="25">
        <f t="shared" si="0"/>
        <v>293</v>
      </c>
      <c r="H25" s="27" t="s">
        <v>26</v>
      </c>
    </row>
    <row r="26" customHeight="1" spans="1:8">
      <c r="A26" s="10"/>
      <c r="B26" s="11"/>
      <c r="C26" s="12" t="s">
        <v>13</v>
      </c>
      <c r="D26" s="18">
        <v>21905</v>
      </c>
      <c r="E26" s="18">
        <v>21745.6</v>
      </c>
      <c r="F26" s="18">
        <v>22062.4</v>
      </c>
      <c r="G26" s="25">
        <f t="shared" si="0"/>
        <v>316.800000000003</v>
      </c>
      <c r="H26" s="28"/>
    </row>
    <row r="27" customHeight="1" spans="1:8">
      <c r="A27" s="10">
        <v>12</v>
      </c>
      <c r="B27" s="11" t="s">
        <v>27</v>
      </c>
      <c r="C27" s="12" t="s">
        <v>12</v>
      </c>
      <c r="D27" s="17">
        <v>22208</v>
      </c>
      <c r="E27" s="17">
        <v>22154.96</v>
      </c>
      <c r="F27" s="17">
        <v>22261.04</v>
      </c>
      <c r="G27" s="25">
        <f t="shared" si="0"/>
        <v>106.080000000002</v>
      </c>
      <c r="H27" s="27"/>
    </row>
    <row r="28" customHeight="1" spans="1:8">
      <c r="A28" s="10"/>
      <c r="B28" s="11"/>
      <c r="C28" s="12" t="s">
        <v>13</v>
      </c>
      <c r="D28" s="18">
        <v>22185.5</v>
      </c>
      <c r="E28" s="18">
        <v>22134.46</v>
      </c>
      <c r="F28" s="18">
        <v>22236.54</v>
      </c>
      <c r="G28" s="25">
        <f t="shared" si="0"/>
        <v>102.080000000002</v>
      </c>
      <c r="H28" s="28"/>
    </row>
    <row r="29" customHeight="1" spans="1:8">
      <c r="A29" s="10">
        <v>13</v>
      </c>
      <c r="B29" s="11" t="s">
        <v>28</v>
      </c>
      <c r="C29" s="12" t="s">
        <v>12</v>
      </c>
      <c r="D29" s="17">
        <v>22461.1</v>
      </c>
      <c r="E29" s="17">
        <v>22410.06</v>
      </c>
      <c r="F29" s="17">
        <v>22512.14</v>
      </c>
      <c r="G29" s="25">
        <f t="shared" si="0"/>
        <v>102.079999999998</v>
      </c>
      <c r="H29" s="27"/>
    </row>
    <row r="30" ht="20" customHeight="1" spans="1:8">
      <c r="A30" s="10"/>
      <c r="B30" s="11"/>
      <c r="C30" s="12" t="s">
        <v>13</v>
      </c>
      <c r="D30" s="18">
        <v>22453.7</v>
      </c>
      <c r="E30" s="18">
        <v>22402.66</v>
      </c>
      <c r="F30" s="18">
        <v>22502.24</v>
      </c>
      <c r="G30" s="25">
        <f t="shared" si="0"/>
        <v>99.5800000000017</v>
      </c>
      <c r="H30" s="28"/>
    </row>
    <row r="31" customHeight="1" spans="1:8">
      <c r="A31" s="10">
        <v>14</v>
      </c>
      <c r="B31" s="11" t="s">
        <v>29</v>
      </c>
      <c r="C31" s="12" t="s">
        <v>12</v>
      </c>
      <c r="D31" s="17">
        <v>23245.6</v>
      </c>
      <c r="E31" s="17">
        <v>22862.02</v>
      </c>
      <c r="F31" s="17">
        <v>23631.68</v>
      </c>
      <c r="G31" s="25">
        <f t="shared" si="0"/>
        <v>769.66</v>
      </c>
      <c r="H31" s="27" t="s">
        <v>30</v>
      </c>
    </row>
    <row r="32" customHeight="1" spans="1:8">
      <c r="A32" s="10"/>
      <c r="B32" s="11"/>
      <c r="C32" s="12" t="s">
        <v>13</v>
      </c>
      <c r="D32" s="18">
        <v>23227</v>
      </c>
      <c r="E32" s="18">
        <v>22863.46</v>
      </c>
      <c r="F32" s="18">
        <v>23595.08</v>
      </c>
      <c r="G32" s="25">
        <f t="shared" si="0"/>
        <v>731.620000000003</v>
      </c>
      <c r="H32" s="28"/>
    </row>
    <row r="33" customHeight="1" spans="1:8">
      <c r="A33" s="10">
        <v>15</v>
      </c>
      <c r="B33" s="16" t="s">
        <v>31</v>
      </c>
      <c r="C33" s="12" t="s">
        <v>12</v>
      </c>
      <c r="D33" s="17">
        <v>23950</v>
      </c>
      <c r="E33" s="17">
        <v>23901.5</v>
      </c>
      <c r="F33" s="17">
        <v>24001</v>
      </c>
      <c r="G33" s="25">
        <f t="shared" si="0"/>
        <v>99.5</v>
      </c>
      <c r="H33" s="27" t="s">
        <v>32</v>
      </c>
    </row>
    <row r="34" ht="22" customHeight="1" spans="1:8">
      <c r="A34" s="10"/>
      <c r="B34" s="16"/>
      <c r="C34" s="12" t="s">
        <v>13</v>
      </c>
      <c r="D34" s="18">
        <v>23928</v>
      </c>
      <c r="E34" s="18">
        <v>23879.5</v>
      </c>
      <c r="F34" s="18">
        <v>23976.5</v>
      </c>
      <c r="G34" s="25">
        <f t="shared" si="0"/>
        <v>97</v>
      </c>
      <c r="H34" s="28"/>
    </row>
    <row r="35" customHeight="1" spans="1:8">
      <c r="A35" s="10">
        <v>16</v>
      </c>
      <c r="B35" s="16" t="s">
        <v>33</v>
      </c>
      <c r="C35" s="12" t="s">
        <v>12</v>
      </c>
      <c r="D35" s="17">
        <v>24733.5</v>
      </c>
      <c r="E35" s="17">
        <v>24392.5</v>
      </c>
      <c r="F35" s="17">
        <v>25074.5</v>
      </c>
      <c r="G35" s="25">
        <f t="shared" si="0"/>
        <v>682</v>
      </c>
      <c r="H35" s="27" t="s">
        <v>34</v>
      </c>
    </row>
    <row r="36" customHeight="1" spans="1:8">
      <c r="A36" s="10"/>
      <c r="B36" s="16"/>
      <c r="C36" s="12" t="s">
        <v>12</v>
      </c>
      <c r="D36" s="17">
        <v>25213.5</v>
      </c>
      <c r="E36" s="17">
        <v>25165</v>
      </c>
      <c r="F36" s="17">
        <v>25262</v>
      </c>
      <c r="G36" s="25">
        <f t="shared" si="0"/>
        <v>97</v>
      </c>
      <c r="H36" s="27"/>
    </row>
    <row r="37" customHeight="1" spans="1:8">
      <c r="A37" s="10"/>
      <c r="B37" s="16"/>
      <c r="C37" s="12" t="s">
        <v>13</v>
      </c>
      <c r="D37" s="18">
        <v>24802</v>
      </c>
      <c r="E37" s="18">
        <v>24371</v>
      </c>
      <c r="F37" s="18">
        <v>25230.5</v>
      </c>
      <c r="G37" s="25">
        <f t="shared" si="0"/>
        <v>859.5</v>
      </c>
      <c r="H37" s="27"/>
    </row>
    <row r="38" customHeight="1" spans="1:8">
      <c r="A38" s="10">
        <v>17</v>
      </c>
      <c r="B38" s="16" t="s">
        <v>35</v>
      </c>
      <c r="C38" s="12" t="s">
        <v>12</v>
      </c>
      <c r="D38" s="17">
        <v>25767</v>
      </c>
      <c r="E38" s="17">
        <v>25450.95</v>
      </c>
      <c r="F38" s="17">
        <v>26083.05</v>
      </c>
      <c r="G38" s="25">
        <f t="shared" si="0"/>
        <v>632.099999999999</v>
      </c>
      <c r="H38" s="27" t="s">
        <v>36</v>
      </c>
    </row>
    <row r="39" ht="26" customHeight="1" spans="1:8">
      <c r="A39" s="10"/>
      <c r="B39" s="16"/>
      <c r="C39" s="12" t="s">
        <v>13</v>
      </c>
      <c r="D39" s="18">
        <v>25851.5</v>
      </c>
      <c r="E39" s="18">
        <v>25465.5</v>
      </c>
      <c r="F39" s="18">
        <v>26237.5</v>
      </c>
      <c r="G39" s="25">
        <f t="shared" si="0"/>
        <v>772</v>
      </c>
      <c r="H39" s="28"/>
    </row>
    <row r="40" customHeight="1" spans="1:8">
      <c r="A40" s="10">
        <v>18</v>
      </c>
      <c r="B40" s="16" t="s">
        <v>37</v>
      </c>
      <c r="C40" s="12" t="s">
        <v>12</v>
      </c>
      <c r="D40" s="17">
        <v>26615</v>
      </c>
      <c r="E40" s="17">
        <v>26518.92</v>
      </c>
      <c r="F40" s="17">
        <v>26708.58</v>
      </c>
      <c r="G40" s="25">
        <f t="shared" si="0"/>
        <v>189.660000000003</v>
      </c>
      <c r="H40" s="28"/>
    </row>
    <row r="41" customHeight="1" spans="1:8">
      <c r="A41" s="10"/>
      <c r="B41" s="16"/>
      <c r="C41" s="12" t="s">
        <v>13</v>
      </c>
      <c r="D41" s="18">
        <v>26608</v>
      </c>
      <c r="E41" s="18">
        <v>26527</v>
      </c>
      <c r="F41" s="18">
        <v>26686.5</v>
      </c>
      <c r="G41" s="25">
        <f t="shared" si="0"/>
        <v>159.5</v>
      </c>
      <c r="H41" s="28"/>
    </row>
    <row r="42" ht="27" customHeight="1" spans="1:8">
      <c r="A42" s="10">
        <v>19</v>
      </c>
      <c r="B42" s="16" t="s">
        <v>38</v>
      </c>
      <c r="C42" s="12" t="s">
        <v>12</v>
      </c>
      <c r="D42" s="17">
        <v>27085</v>
      </c>
      <c r="E42" s="17">
        <v>26961.5</v>
      </c>
      <c r="F42" s="17">
        <v>27211</v>
      </c>
      <c r="G42" s="25">
        <f t="shared" si="0"/>
        <v>249.5</v>
      </c>
      <c r="H42" s="28"/>
    </row>
    <row r="43" customHeight="1" spans="1:8">
      <c r="A43" s="10"/>
      <c r="B43" s="16"/>
      <c r="C43" s="12" t="s">
        <v>13</v>
      </c>
      <c r="D43" s="18">
        <v>27049</v>
      </c>
      <c r="E43" s="18">
        <v>26968</v>
      </c>
      <c r="F43" s="18">
        <v>27130</v>
      </c>
      <c r="G43" s="25">
        <f t="shared" si="0"/>
        <v>162</v>
      </c>
      <c r="H43" s="28"/>
    </row>
    <row r="44" customHeight="1" spans="1:8">
      <c r="A44" s="10">
        <v>20</v>
      </c>
      <c r="B44" s="16" t="s">
        <v>39</v>
      </c>
      <c r="C44" s="12" t="s">
        <v>12</v>
      </c>
      <c r="D44" s="17">
        <v>27443</v>
      </c>
      <c r="E44" s="17">
        <v>27277</v>
      </c>
      <c r="F44" s="17">
        <v>27609</v>
      </c>
      <c r="G44" s="25">
        <f t="shared" si="0"/>
        <v>332</v>
      </c>
      <c r="H44" s="27" t="s">
        <v>40</v>
      </c>
    </row>
    <row r="45" customHeight="1" spans="1:8">
      <c r="A45" s="10"/>
      <c r="B45" s="16"/>
      <c r="C45" s="12" t="s">
        <v>13</v>
      </c>
      <c r="D45" s="18">
        <v>27415</v>
      </c>
      <c r="E45" s="18">
        <v>27249</v>
      </c>
      <c r="F45" s="18">
        <v>27578.5</v>
      </c>
      <c r="G45" s="25">
        <f t="shared" si="0"/>
        <v>329.5</v>
      </c>
      <c r="H45" s="28"/>
    </row>
    <row r="46" customHeight="1" spans="1:8">
      <c r="A46" s="10">
        <v>21</v>
      </c>
      <c r="B46" s="16" t="s">
        <v>41</v>
      </c>
      <c r="C46" s="12" t="s">
        <v>12</v>
      </c>
      <c r="D46" s="17">
        <v>28484</v>
      </c>
      <c r="E46" s="17">
        <v>27986</v>
      </c>
      <c r="F46" s="17">
        <v>28982</v>
      </c>
      <c r="G46" s="25">
        <f t="shared" si="0"/>
        <v>996</v>
      </c>
      <c r="H46" s="27" t="s">
        <v>42</v>
      </c>
    </row>
    <row r="47" customHeight="1" spans="1:8">
      <c r="A47" s="10"/>
      <c r="B47" s="16"/>
      <c r="C47" s="12" t="s">
        <v>13</v>
      </c>
      <c r="D47" s="18">
        <v>28444</v>
      </c>
      <c r="E47" s="18">
        <v>28007.5</v>
      </c>
      <c r="F47" s="18">
        <v>28880.5</v>
      </c>
      <c r="G47" s="25">
        <f t="shared" si="0"/>
        <v>873</v>
      </c>
      <c r="H47" s="28"/>
    </row>
    <row r="48" customHeight="1" spans="1:8">
      <c r="A48" s="10">
        <v>22</v>
      </c>
      <c r="B48" s="16" t="s">
        <v>43</v>
      </c>
      <c r="C48" s="12" t="s">
        <v>12</v>
      </c>
      <c r="D48" s="17">
        <v>30552.755</v>
      </c>
      <c r="E48" s="17">
        <v>30079.255</v>
      </c>
      <c r="F48" s="17">
        <v>31030.755</v>
      </c>
      <c r="G48" s="25">
        <f t="shared" si="0"/>
        <v>951.5</v>
      </c>
      <c r="H48" s="22"/>
    </row>
    <row r="49" customHeight="1" spans="1:8">
      <c r="A49" s="10"/>
      <c r="B49" s="16"/>
      <c r="C49" s="12" t="s">
        <v>13</v>
      </c>
      <c r="D49" s="18">
        <v>30531.028</v>
      </c>
      <c r="E49" s="18">
        <v>30057.528</v>
      </c>
      <c r="F49" s="18">
        <v>31009.028</v>
      </c>
      <c r="G49" s="25">
        <f t="shared" si="0"/>
        <v>951.5</v>
      </c>
      <c r="H49" s="22"/>
    </row>
    <row r="50" customHeight="1" spans="1:8">
      <c r="A50" s="10">
        <v>23</v>
      </c>
      <c r="B50" s="16" t="s">
        <v>44</v>
      </c>
      <c r="C50" s="12" t="s">
        <v>12</v>
      </c>
      <c r="D50" s="17">
        <v>31545</v>
      </c>
      <c r="E50" s="17">
        <v>31241.5</v>
      </c>
      <c r="F50" s="17">
        <v>31851</v>
      </c>
      <c r="G50" s="25">
        <f t="shared" si="0"/>
        <v>609.5</v>
      </c>
      <c r="H50" s="22"/>
    </row>
    <row r="51" customHeight="1" spans="1:8">
      <c r="A51" s="10"/>
      <c r="B51" s="16"/>
      <c r="C51" s="12" t="s">
        <v>13</v>
      </c>
      <c r="D51" s="18">
        <v>31524</v>
      </c>
      <c r="E51" s="18">
        <v>31220.5</v>
      </c>
      <c r="F51" s="18">
        <v>31832</v>
      </c>
      <c r="G51" s="25">
        <f t="shared" si="0"/>
        <v>611.5</v>
      </c>
      <c r="H51" s="22"/>
    </row>
    <row r="52" customHeight="1" spans="1:8">
      <c r="A52" s="10">
        <v>24</v>
      </c>
      <c r="B52" s="16" t="s">
        <v>45</v>
      </c>
      <c r="C52" s="12" t="s">
        <v>12</v>
      </c>
      <c r="D52" s="17">
        <v>32458</v>
      </c>
      <c r="E52" s="17">
        <v>32134.5</v>
      </c>
      <c r="F52" s="17">
        <v>32781.5</v>
      </c>
      <c r="G52" s="25">
        <f t="shared" si="0"/>
        <v>647</v>
      </c>
      <c r="H52" s="22"/>
    </row>
    <row r="53" customHeight="1" spans="1:8">
      <c r="A53" s="10"/>
      <c r="B53" s="16"/>
      <c r="C53" s="12" t="s">
        <v>13</v>
      </c>
      <c r="D53" s="18">
        <v>32440</v>
      </c>
      <c r="E53" s="18">
        <v>32076.5</v>
      </c>
      <c r="F53" s="18">
        <v>32803.5</v>
      </c>
      <c r="G53" s="25">
        <f t="shared" si="0"/>
        <v>727</v>
      </c>
      <c r="H53" s="22"/>
    </row>
    <row r="54" customHeight="1" spans="1:8">
      <c r="A54" s="10">
        <v>25</v>
      </c>
      <c r="B54" s="16" t="s">
        <v>46</v>
      </c>
      <c r="C54" s="12" t="s">
        <v>12</v>
      </c>
      <c r="D54" s="17">
        <v>33245</v>
      </c>
      <c r="E54" s="17">
        <v>33061.5</v>
      </c>
      <c r="F54" s="17">
        <v>33428.5</v>
      </c>
      <c r="G54" s="25">
        <f t="shared" si="0"/>
        <v>367</v>
      </c>
      <c r="H54" s="22"/>
    </row>
    <row r="55" customHeight="1" spans="1:8">
      <c r="A55" s="10"/>
      <c r="B55" s="16"/>
      <c r="C55" s="12" t="s">
        <v>13</v>
      </c>
      <c r="D55" s="18">
        <v>33221.55</v>
      </c>
      <c r="E55" s="18">
        <v>33038.05</v>
      </c>
      <c r="F55" s="18">
        <v>33405.05</v>
      </c>
      <c r="G55" s="25">
        <f t="shared" si="0"/>
        <v>367</v>
      </c>
      <c r="H55" s="22"/>
    </row>
    <row r="56" customHeight="1" spans="1:8">
      <c r="A56" s="10">
        <v>26</v>
      </c>
      <c r="B56" s="16" t="s">
        <v>47</v>
      </c>
      <c r="C56" s="12" t="s">
        <v>12</v>
      </c>
      <c r="D56" s="17">
        <v>34045</v>
      </c>
      <c r="E56" s="17">
        <v>33966.5</v>
      </c>
      <c r="F56" s="17">
        <v>34123.5</v>
      </c>
      <c r="G56" s="25">
        <f t="shared" si="0"/>
        <v>157</v>
      </c>
      <c r="H56" s="22"/>
    </row>
    <row r="57" customHeight="1" spans="1:8">
      <c r="A57" s="10"/>
      <c r="B57" s="16"/>
      <c r="C57" s="12" t="s">
        <v>13</v>
      </c>
      <c r="D57" s="18">
        <v>33945</v>
      </c>
      <c r="E57" s="18">
        <v>33776.5</v>
      </c>
      <c r="F57" s="18">
        <v>34113.5</v>
      </c>
      <c r="G57" s="25">
        <f t="shared" si="0"/>
        <v>337</v>
      </c>
      <c r="H57" s="22"/>
    </row>
    <row r="58" customHeight="1" spans="1:8">
      <c r="A58" s="10">
        <v>27</v>
      </c>
      <c r="B58" s="16" t="s">
        <v>48</v>
      </c>
      <c r="C58" s="12" t="s">
        <v>12</v>
      </c>
      <c r="D58" s="17">
        <v>35259.84</v>
      </c>
      <c r="E58" s="17">
        <v>35137.34</v>
      </c>
      <c r="F58" s="17">
        <v>35382.34</v>
      </c>
      <c r="G58" s="25">
        <f t="shared" si="0"/>
        <v>245</v>
      </c>
      <c r="H58" s="22"/>
    </row>
    <row r="59" customHeight="1" spans="1:8">
      <c r="A59" s="10"/>
      <c r="B59" s="16"/>
      <c r="C59" s="12" t="s">
        <v>13</v>
      </c>
      <c r="D59" s="18">
        <v>35274.087</v>
      </c>
      <c r="E59" s="18">
        <v>35110.087</v>
      </c>
      <c r="F59" s="18">
        <v>35435.587</v>
      </c>
      <c r="G59" s="25">
        <f t="shared" si="0"/>
        <v>325.5</v>
      </c>
      <c r="H59" s="22"/>
    </row>
    <row r="60" customHeight="1" spans="1:8">
      <c r="A60" s="14" t="s">
        <v>49</v>
      </c>
      <c r="B60" s="14"/>
      <c r="C60" s="11" t="s">
        <v>12</v>
      </c>
      <c r="D60" s="14">
        <f>SUMIF(C5:C59,C60,G5:G59)</f>
        <v>10593.58</v>
      </c>
      <c r="E60" s="14"/>
      <c r="F60" s="14"/>
      <c r="G60" s="14"/>
      <c r="H60" s="14"/>
    </row>
    <row r="61" customHeight="1" spans="1:8">
      <c r="A61" s="14"/>
      <c r="B61" s="14"/>
      <c r="C61" s="11" t="s">
        <v>13</v>
      </c>
      <c r="D61" s="14">
        <f>SUMIF(C5:C59,C61,G5:G59)</f>
        <v>10864.08</v>
      </c>
      <c r="E61" s="14"/>
      <c r="F61" s="14"/>
      <c r="G61" s="14"/>
      <c r="H61" s="14"/>
    </row>
    <row r="62" customHeight="1" spans="1:8">
      <c r="A62" s="14"/>
      <c r="B62" s="14"/>
      <c r="C62" s="11" t="s">
        <v>50</v>
      </c>
      <c r="D62" s="14">
        <f>(D60+D61)/2</f>
        <v>10728.83</v>
      </c>
      <c r="E62" s="14"/>
      <c r="F62" s="14"/>
      <c r="G62" s="14"/>
      <c r="H62" s="14"/>
    </row>
    <row r="63" customHeight="1" spans="1:8">
      <c r="A63" s="20" t="s">
        <v>51</v>
      </c>
      <c r="B63" s="20"/>
      <c r="C63" s="20"/>
      <c r="D63" s="20"/>
      <c r="E63" s="20"/>
      <c r="F63" s="20"/>
      <c r="G63" s="20"/>
      <c r="H63" s="20"/>
    </row>
    <row r="64" customHeight="1" spans="1:8">
      <c r="A64" s="14">
        <v>1</v>
      </c>
      <c r="B64" s="21" t="s">
        <v>52</v>
      </c>
      <c r="C64" s="22" t="s">
        <v>53</v>
      </c>
      <c r="D64" s="23">
        <v>241</v>
      </c>
      <c r="E64" s="23">
        <v>144.96</v>
      </c>
      <c r="F64" s="23">
        <v>337.04</v>
      </c>
      <c r="G64" s="25">
        <f t="shared" ref="G64:G67" si="1">F64-E64</f>
        <v>192.08</v>
      </c>
      <c r="H64" s="22"/>
    </row>
    <row r="65" customHeight="1" spans="1:8">
      <c r="A65" s="14">
        <v>2</v>
      </c>
      <c r="B65" s="21" t="s">
        <v>54</v>
      </c>
      <c r="C65" s="22" t="s">
        <v>53</v>
      </c>
      <c r="D65" s="30">
        <v>700.5</v>
      </c>
      <c r="E65" s="30">
        <v>629</v>
      </c>
      <c r="F65" s="30">
        <v>774</v>
      </c>
      <c r="G65" s="25">
        <f t="shared" si="1"/>
        <v>145</v>
      </c>
      <c r="H65" s="22"/>
    </row>
    <row r="66" customHeight="1" spans="1:8">
      <c r="A66" s="14">
        <v>3</v>
      </c>
      <c r="B66" s="21" t="s">
        <v>55</v>
      </c>
      <c r="C66" s="22" t="s">
        <v>53</v>
      </c>
      <c r="D66" s="31">
        <v>579</v>
      </c>
      <c r="E66" s="31">
        <v>427.96</v>
      </c>
      <c r="F66" s="31">
        <v>732.54</v>
      </c>
      <c r="G66" s="25">
        <f t="shared" si="1"/>
        <v>304.58</v>
      </c>
      <c r="H66" s="22"/>
    </row>
    <row r="67" ht="36" customHeight="1" spans="1:8">
      <c r="A67" s="14">
        <v>4</v>
      </c>
      <c r="B67" s="21" t="s">
        <v>56</v>
      </c>
      <c r="C67" s="22" t="s">
        <v>53</v>
      </c>
      <c r="D67" s="32">
        <v>538</v>
      </c>
      <c r="E67" s="32">
        <v>493.46</v>
      </c>
      <c r="F67" s="32">
        <v>582.54</v>
      </c>
      <c r="G67" s="25">
        <f t="shared" si="1"/>
        <v>89.08</v>
      </c>
      <c r="H67" s="26" t="s">
        <v>57</v>
      </c>
    </row>
    <row r="68" customHeight="1" spans="1:8">
      <c r="A68" s="11" t="s">
        <v>58</v>
      </c>
      <c r="B68" s="11"/>
      <c r="C68" s="11"/>
      <c r="D68" s="25">
        <f>SUM(G64:G67)</f>
        <v>730.74</v>
      </c>
      <c r="E68" s="14"/>
      <c r="F68" s="14"/>
      <c r="G68" s="14"/>
      <c r="H68" s="14"/>
    </row>
  </sheetData>
  <mergeCells count="76">
    <mergeCell ref="A2:H2"/>
    <mergeCell ref="A4:H4"/>
    <mergeCell ref="D60:H60"/>
    <mergeCell ref="D61:H61"/>
    <mergeCell ref="D62:H62"/>
    <mergeCell ref="A63:H63"/>
    <mergeCell ref="A68:C68"/>
    <mergeCell ref="D68:H6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H5:H6"/>
    <mergeCell ref="H9:H10"/>
    <mergeCell ref="H19:H20"/>
    <mergeCell ref="H21:H22"/>
    <mergeCell ref="H25:H26"/>
    <mergeCell ref="H27:H28"/>
    <mergeCell ref="H29:H30"/>
    <mergeCell ref="H31:H32"/>
    <mergeCell ref="H33:H34"/>
    <mergeCell ref="H35:H37"/>
    <mergeCell ref="H38:H39"/>
    <mergeCell ref="H44:H45"/>
    <mergeCell ref="H46:H47"/>
    <mergeCell ref="A60:B62"/>
  </mergeCells>
  <pageMargins left="0.66875" right="0.590277777777778" top="1.10208333333333" bottom="1.02361111111111" header="0.5" footer="0.5"/>
  <pageSetup paperSize="9" scale="75" firstPageNumber="14" fitToHeight="0" orientation="portrait" useFirstPageNumber="1" horizontalDpi="600"/>
  <headerFooter>
    <oddFooter>&amp;C&amp;18-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荔河高速公路桥梁名称一览表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杨平2021</dc:creator>
  <cp:lastModifiedBy>(￣へ￣)</cp:lastModifiedBy>
  <dcterms:created xsi:type="dcterms:W3CDTF">2023-11-10T18:06:00Z</dcterms:created>
  <dcterms:modified xsi:type="dcterms:W3CDTF">2024-10-18T15:13:34Z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2052-11.1.0.11711</vt:lpwstr>
  </property>
  <property fmtid="{D5CDD505-2E9C-101B-9397-08002B2CF9AE}" pid="4" name="KSOReadingLayout">
    <vt:bool>true</vt:bool>
  </property>
</Properties>
</file>