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50" tabRatio="740"/>
  </bookViews>
  <sheets>
    <sheet name="汇总" sheetId="19" r:id="rId1"/>
    <sheet name="1" sheetId="1" r:id="rId2"/>
    <sheet name="2" sheetId="2" r:id="rId3"/>
    <sheet name="3" sheetId="3" r:id="rId4"/>
    <sheet name="4" sheetId="4" r:id="rId5"/>
    <sheet name="5" sheetId="5" r:id="rId6"/>
    <sheet name="6" sheetId="6" r:id="rId7"/>
    <sheet name="7" sheetId="7" r:id="rId8"/>
    <sheet name="8 " sheetId="8" r:id="rId9"/>
    <sheet name="9" sheetId="9" r:id="rId10"/>
    <sheet name="10" sheetId="10" r:id="rId11"/>
    <sheet name="11" sheetId="11" r:id="rId12"/>
    <sheet name="12" sheetId="12" r:id="rId13"/>
    <sheet name="13" sheetId="13" r:id="rId14"/>
    <sheet name="14 " sheetId="14" r:id="rId15"/>
    <sheet name="15" sheetId="15" r:id="rId16"/>
    <sheet name="16" sheetId="16" r:id="rId17"/>
    <sheet name="17 " sheetId="17" r:id="rId18"/>
    <sheet name="18 " sheetId="18" r:id="rId19"/>
    <sheet name="19" sheetId="20" r:id="rId20"/>
    <sheet name="20" sheetId="21" r:id="rId21"/>
    <sheet name="21" sheetId="22" r:id="rId22"/>
    <sheet name="22" sheetId="23" r:id="rId23"/>
    <sheet name="23" sheetId="24" r:id="rId24"/>
    <sheet name="24" sheetId="25" r:id="rId25"/>
    <sheet name="25" sheetId="26" r:id="rId26"/>
    <sheet name="26" sheetId="27" r:id="rId27"/>
    <sheet name="27" sheetId="28" r:id="rId28"/>
    <sheet name="28" sheetId="29" r:id="rId29"/>
    <sheet name="29" sheetId="30" r:id="rId30"/>
    <sheet name="30" sheetId="31" r:id="rId31"/>
    <sheet name="31" sheetId="32" r:id="rId32"/>
  </sheets>
  <definedNames>
    <definedName name="_xlnm.Print_Area" localSheetId="0">汇总!$A$1:$G$37</definedName>
  </definedNames>
  <calcPr calcId="144525"/>
</workbook>
</file>

<file path=xl/sharedStrings.xml><?xml version="1.0" encoding="utf-8"?>
<sst xmlns="http://schemas.openxmlformats.org/spreadsheetml/2006/main" count="110">
  <si>
    <t>附 件</t>
  </si>
  <si>
    <t>贵州省都匀至安顺公路混凝土防撞护栏设计变更施工图预算审查对比表</t>
  </si>
  <si>
    <t>序号</t>
  </si>
  <si>
    <t>标段</t>
  </si>
  <si>
    <t>原设计</t>
  </si>
  <si>
    <t>变更后</t>
  </si>
  <si>
    <t>审查变更</t>
  </si>
  <si>
    <t>金额
（元）</t>
  </si>
  <si>
    <t>上报金额（元）</t>
  </si>
  <si>
    <t>审查金额（元）</t>
  </si>
  <si>
    <t>差值
（元）</t>
  </si>
  <si>
    <t>4=3-2</t>
  </si>
  <si>
    <t>5=3-1</t>
  </si>
  <si>
    <r>
      <rPr>
        <sz val="11"/>
        <color indexed="8"/>
        <rFont val="Times New Roman"/>
        <charset val="134"/>
      </rPr>
      <t>DATJ-1</t>
    </r>
    <r>
      <rPr>
        <sz val="11"/>
        <color indexed="8"/>
        <rFont val="宋体"/>
        <charset val="134"/>
      </rPr>
      <t>合同段</t>
    </r>
  </si>
  <si>
    <r>
      <rPr>
        <sz val="11"/>
        <color indexed="8"/>
        <rFont val="Times New Roman"/>
        <charset val="134"/>
      </rPr>
      <t>DATJ-2</t>
    </r>
    <r>
      <rPr>
        <sz val="11"/>
        <color indexed="8"/>
        <rFont val="宋体"/>
        <charset val="134"/>
      </rPr>
      <t>合同段</t>
    </r>
  </si>
  <si>
    <r>
      <rPr>
        <sz val="11"/>
        <color indexed="8"/>
        <rFont val="Times New Roman"/>
        <charset val="134"/>
      </rPr>
      <t>DATJ-3</t>
    </r>
    <r>
      <rPr>
        <sz val="11"/>
        <color indexed="8"/>
        <rFont val="宋体"/>
        <charset val="134"/>
      </rPr>
      <t>合同段</t>
    </r>
  </si>
  <si>
    <r>
      <rPr>
        <sz val="11"/>
        <color indexed="8"/>
        <rFont val="Times New Roman"/>
        <charset val="134"/>
      </rPr>
      <t>DATJ-4</t>
    </r>
    <r>
      <rPr>
        <sz val="11"/>
        <color indexed="8"/>
        <rFont val="宋体"/>
        <charset val="134"/>
      </rPr>
      <t>合同段</t>
    </r>
  </si>
  <si>
    <r>
      <rPr>
        <sz val="11"/>
        <color indexed="8"/>
        <rFont val="Times New Roman"/>
        <charset val="134"/>
      </rPr>
      <t>DATJ-5</t>
    </r>
    <r>
      <rPr>
        <sz val="11"/>
        <color indexed="8"/>
        <rFont val="宋体"/>
        <charset val="134"/>
      </rPr>
      <t>合同段</t>
    </r>
  </si>
  <si>
    <r>
      <rPr>
        <sz val="11"/>
        <color indexed="8"/>
        <rFont val="Times New Roman"/>
        <charset val="134"/>
      </rPr>
      <t>DATJ-6</t>
    </r>
    <r>
      <rPr>
        <sz val="11"/>
        <color indexed="8"/>
        <rFont val="宋体"/>
        <charset val="134"/>
      </rPr>
      <t>合同段</t>
    </r>
  </si>
  <si>
    <r>
      <rPr>
        <sz val="11"/>
        <color indexed="8"/>
        <rFont val="Times New Roman"/>
        <charset val="134"/>
      </rPr>
      <t>DATJ-7</t>
    </r>
    <r>
      <rPr>
        <sz val="11"/>
        <color indexed="8"/>
        <rFont val="宋体"/>
        <charset val="134"/>
      </rPr>
      <t>合同段</t>
    </r>
  </si>
  <si>
    <r>
      <rPr>
        <sz val="11"/>
        <color indexed="8"/>
        <rFont val="Times New Roman"/>
        <charset val="134"/>
      </rPr>
      <t>DATJ-8</t>
    </r>
    <r>
      <rPr>
        <sz val="11"/>
        <color indexed="8"/>
        <rFont val="宋体"/>
        <charset val="134"/>
      </rPr>
      <t>合同段</t>
    </r>
  </si>
  <si>
    <r>
      <rPr>
        <sz val="11"/>
        <color indexed="8"/>
        <rFont val="Times New Roman"/>
        <charset val="134"/>
      </rPr>
      <t>DATJ-9</t>
    </r>
    <r>
      <rPr>
        <sz val="11"/>
        <color indexed="8"/>
        <rFont val="宋体"/>
        <charset val="134"/>
      </rPr>
      <t>合同段</t>
    </r>
  </si>
  <si>
    <r>
      <rPr>
        <sz val="11"/>
        <color indexed="8"/>
        <rFont val="Times New Roman"/>
        <charset val="134"/>
      </rPr>
      <t>DATJ-10</t>
    </r>
    <r>
      <rPr>
        <sz val="11"/>
        <color indexed="8"/>
        <rFont val="宋体"/>
        <charset val="134"/>
      </rPr>
      <t>合同段</t>
    </r>
  </si>
  <si>
    <r>
      <rPr>
        <sz val="11"/>
        <color indexed="8"/>
        <rFont val="Times New Roman"/>
        <charset val="134"/>
      </rPr>
      <t>DATJ-11</t>
    </r>
    <r>
      <rPr>
        <sz val="11"/>
        <color indexed="8"/>
        <rFont val="宋体"/>
        <charset val="134"/>
      </rPr>
      <t>合同段</t>
    </r>
  </si>
  <si>
    <r>
      <rPr>
        <sz val="11"/>
        <color indexed="8"/>
        <rFont val="Times New Roman"/>
        <charset val="134"/>
      </rPr>
      <t>DATJ-12</t>
    </r>
    <r>
      <rPr>
        <sz val="11"/>
        <color indexed="8"/>
        <rFont val="宋体"/>
        <charset val="134"/>
      </rPr>
      <t>合同段</t>
    </r>
  </si>
  <si>
    <r>
      <rPr>
        <sz val="11"/>
        <color indexed="8"/>
        <rFont val="Times New Roman"/>
        <charset val="134"/>
      </rPr>
      <t>DATJ-13</t>
    </r>
    <r>
      <rPr>
        <sz val="11"/>
        <color indexed="8"/>
        <rFont val="宋体"/>
        <charset val="134"/>
      </rPr>
      <t>合同段</t>
    </r>
  </si>
  <si>
    <r>
      <rPr>
        <sz val="11"/>
        <color indexed="8"/>
        <rFont val="Times New Roman"/>
        <charset val="134"/>
      </rPr>
      <t>DATJ-14</t>
    </r>
    <r>
      <rPr>
        <sz val="11"/>
        <color indexed="8"/>
        <rFont val="宋体"/>
        <charset val="134"/>
      </rPr>
      <t>合同段</t>
    </r>
  </si>
  <si>
    <r>
      <rPr>
        <sz val="11"/>
        <color indexed="8"/>
        <rFont val="Times New Roman"/>
        <charset val="134"/>
      </rPr>
      <t>DATJ-15</t>
    </r>
    <r>
      <rPr>
        <sz val="11"/>
        <color indexed="8"/>
        <rFont val="宋体"/>
        <charset val="134"/>
      </rPr>
      <t>合同段</t>
    </r>
  </si>
  <si>
    <r>
      <rPr>
        <sz val="11"/>
        <color indexed="8"/>
        <rFont val="Times New Roman"/>
        <charset val="134"/>
      </rPr>
      <t>DATJ-16</t>
    </r>
    <r>
      <rPr>
        <sz val="11"/>
        <color indexed="8"/>
        <rFont val="宋体"/>
        <charset val="134"/>
      </rPr>
      <t>合同段</t>
    </r>
  </si>
  <si>
    <r>
      <rPr>
        <sz val="11"/>
        <color indexed="8"/>
        <rFont val="Times New Roman"/>
        <charset val="134"/>
      </rPr>
      <t>DATJ-17</t>
    </r>
    <r>
      <rPr>
        <sz val="11"/>
        <color indexed="8"/>
        <rFont val="宋体"/>
        <charset val="134"/>
      </rPr>
      <t>合同段</t>
    </r>
  </si>
  <si>
    <r>
      <rPr>
        <sz val="11"/>
        <color indexed="8"/>
        <rFont val="Times New Roman"/>
        <charset val="134"/>
      </rPr>
      <t>DATJ-18</t>
    </r>
    <r>
      <rPr>
        <sz val="11"/>
        <color indexed="8"/>
        <rFont val="宋体"/>
        <charset val="134"/>
      </rPr>
      <t>合同段</t>
    </r>
  </si>
  <si>
    <r>
      <rPr>
        <sz val="11"/>
        <color indexed="8"/>
        <rFont val="Times New Roman"/>
        <charset val="134"/>
      </rPr>
      <t>DATJ-19</t>
    </r>
    <r>
      <rPr>
        <sz val="11"/>
        <color indexed="8"/>
        <rFont val="宋体"/>
        <charset val="134"/>
      </rPr>
      <t>合同段</t>
    </r>
  </si>
  <si>
    <r>
      <rPr>
        <sz val="11"/>
        <color indexed="8"/>
        <rFont val="Times New Roman"/>
        <charset val="134"/>
      </rPr>
      <t>DATJ-20</t>
    </r>
    <r>
      <rPr>
        <sz val="11"/>
        <color indexed="8"/>
        <rFont val="宋体"/>
        <charset val="134"/>
      </rPr>
      <t>合同段</t>
    </r>
  </si>
  <si>
    <r>
      <rPr>
        <sz val="11"/>
        <color indexed="8"/>
        <rFont val="Times New Roman"/>
        <charset val="134"/>
      </rPr>
      <t>DATJ-21</t>
    </r>
    <r>
      <rPr>
        <sz val="11"/>
        <color indexed="8"/>
        <rFont val="宋体"/>
        <charset val="134"/>
      </rPr>
      <t>合同段</t>
    </r>
  </si>
  <si>
    <r>
      <rPr>
        <sz val="11"/>
        <color indexed="8"/>
        <rFont val="Times New Roman"/>
        <charset val="134"/>
      </rPr>
      <t>DATJ-22</t>
    </r>
    <r>
      <rPr>
        <sz val="11"/>
        <color indexed="8"/>
        <rFont val="宋体"/>
        <charset val="134"/>
      </rPr>
      <t>合同段</t>
    </r>
  </si>
  <si>
    <r>
      <rPr>
        <sz val="11"/>
        <color indexed="8"/>
        <rFont val="Times New Roman"/>
        <charset val="134"/>
      </rPr>
      <t>DATJ-23</t>
    </r>
    <r>
      <rPr>
        <sz val="11"/>
        <color indexed="8"/>
        <rFont val="宋体"/>
        <charset val="134"/>
      </rPr>
      <t>合同段</t>
    </r>
  </si>
  <si>
    <r>
      <rPr>
        <sz val="11"/>
        <color indexed="8"/>
        <rFont val="Times New Roman"/>
        <charset val="134"/>
      </rPr>
      <t>DATJ-24</t>
    </r>
    <r>
      <rPr>
        <sz val="11"/>
        <color indexed="8"/>
        <rFont val="宋体"/>
        <charset val="134"/>
      </rPr>
      <t>合同段</t>
    </r>
  </si>
  <si>
    <r>
      <rPr>
        <sz val="11"/>
        <color indexed="8"/>
        <rFont val="Times New Roman"/>
        <charset val="134"/>
      </rPr>
      <t>DATJ-25</t>
    </r>
    <r>
      <rPr>
        <sz val="11"/>
        <color indexed="8"/>
        <rFont val="宋体"/>
        <charset val="134"/>
      </rPr>
      <t>合同段</t>
    </r>
  </si>
  <si>
    <r>
      <rPr>
        <sz val="11"/>
        <color indexed="8"/>
        <rFont val="Times New Roman"/>
        <charset val="134"/>
      </rPr>
      <t>DATJ-26</t>
    </r>
    <r>
      <rPr>
        <sz val="11"/>
        <color indexed="8"/>
        <rFont val="宋体"/>
        <charset val="134"/>
      </rPr>
      <t>合同段</t>
    </r>
  </si>
  <si>
    <r>
      <rPr>
        <sz val="11"/>
        <color indexed="8"/>
        <rFont val="Times New Roman"/>
        <charset val="134"/>
      </rPr>
      <t>DATJ-27</t>
    </r>
    <r>
      <rPr>
        <sz val="11"/>
        <color indexed="8"/>
        <rFont val="宋体"/>
        <charset val="134"/>
      </rPr>
      <t>合同段</t>
    </r>
  </si>
  <si>
    <r>
      <rPr>
        <sz val="11"/>
        <color indexed="8"/>
        <rFont val="Times New Roman"/>
        <charset val="134"/>
      </rPr>
      <t>DATJ-28</t>
    </r>
    <r>
      <rPr>
        <sz val="11"/>
        <color indexed="8"/>
        <rFont val="宋体"/>
        <charset val="134"/>
      </rPr>
      <t>合同段</t>
    </r>
  </si>
  <si>
    <r>
      <rPr>
        <sz val="11"/>
        <color indexed="8"/>
        <rFont val="Times New Roman"/>
        <charset val="134"/>
      </rPr>
      <t>DATJ-29</t>
    </r>
    <r>
      <rPr>
        <sz val="11"/>
        <color indexed="8"/>
        <rFont val="宋体"/>
        <charset val="134"/>
      </rPr>
      <t>合同段</t>
    </r>
  </si>
  <si>
    <r>
      <rPr>
        <sz val="11"/>
        <color indexed="8"/>
        <rFont val="Times New Roman"/>
        <charset val="134"/>
      </rPr>
      <t>DATJ-30</t>
    </r>
    <r>
      <rPr>
        <sz val="11"/>
        <color indexed="8"/>
        <rFont val="宋体"/>
        <charset val="134"/>
      </rPr>
      <t>合同段</t>
    </r>
  </si>
  <si>
    <r>
      <rPr>
        <sz val="11"/>
        <color indexed="8"/>
        <rFont val="Times New Roman"/>
        <charset val="134"/>
      </rPr>
      <t>DATJ-31</t>
    </r>
    <r>
      <rPr>
        <sz val="11"/>
        <color indexed="8"/>
        <rFont val="宋体"/>
        <charset val="134"/>
      </rPr>
      <t>合同段</t>
    </r>
  </si>
  <si>
    <t/>
  </si>
  <si>
    <t>汇总</t>
  </si>
  <si>
    <t>贵州省都匀至安顺高速公路混凝土护栏设计变更
预算审查对照表（DATJ-1合同段）</t>
  </si>
  <si>
    <t>项次</t>
  </si>
  <si>
    <t>工程或费用名称</t>
  </si>
  <si>
    <t>金额（元）</t>
  </si>
  <si>
    <t>差值（元）</t>
  </si>
  <si>
    <t>第一部分 建筑安装工程费</t>
  </si>
  <si>
    <t>二</t>
  </si>
  <si>
    <t>路基工程</t>
  </si>
  <si>
    <t>1</t>
  </si>
  <si>
    <t>路基及隧道入口过渡段钢筋混凝土防撞护栏</t>
  </si>
  <si>
    <t>2</t>
  </si>
  <si>
    <t>路基墙式护栏</t>
  </si>
  <si>
    <t>3</t>
  </si>
  <si>
    <t>挡墙护栏</t>
  </si>
  <si>
    <t>4</t>
  </si>
  <si>
    <t>片石砼基座</t>
  </si>
  <si>
    <t>5</t>
  </si>
  <si>
    <t>高填+危险护栏</t>
  </si>
  <si>
    <t>6</t>
  </si>
  <si>
    <t>互通护栏</t>
  </si>
  <si>
    <t>四</t>
  </si>
  <si>
    <t>桥梁涵洞工程</t>
  </si>
  <si>
    <t>桥梁防撞护栏</t>
  </si>
  <si>
    <t>第二部分 设备及工具、器具购置费</t>
  </si>
  <si>
    <t>第三部分 工程建设其他费用</t>
  </si>
  <si>
    <t>第一、二、三部分费用合计</t>
  </si>
  <si>
    <t>预备费</t>
  </si>
  <si>
    <t>一</t>
  </si>
  <si>
    <t>1.价差预备费</t>
  </si>
  <si>
    <t>2.基本预备费</t>
  </si>
  <si>
    <t>预算总金额</t>
  </si>
  <si>
    <t>其中：回收金额</t>
  </si>
  <si>
    <t>回收金额</t>
  </si>
  <si>
    <t>公路基本造价</t>
  </si>
  <si>
    <t>贵州省都匀至安顺高速公路混凝土护栏设计变更
预算审查对照表（DATJ-2合同段）</t>
  </si>
  <si>
    <t>贵州省都匀至安顺高速公路混凝土护栏设计变更
预算审查对照表（DATJ-3合同段）</t>
  </si>
  <si>
    <t>贵州省都匀至安顺高速公路混凝土护栏设计变更
预算审查对照表（DATJ-4合同段）</t>
  </si>
  <si>
    <t>贵州省都匀至安顺高速公路混凝土护栏设计变更
预算审查对照表（DATJ-5合同段）</t>
  </si>
  <si>
    <t>贵州省都匀至安顺高速公路混凝土护栏设计变更
预算审查对照表（DATJ-6合同段）</t>
  </si>
  <si>
    <t>贵州省都匀至安顺高速公路混凝土护栏设计变更
预算审查对照表（DATJ-7合同段）</t>
  </si>
  <si>
    <r>
      <rPr>
        <b/>
        <sz val="18"/>
        <color indexed="8"/>
        <rFont val="宋体"/>
        <charset val="134"/>
      </rPr>
      <t>贵州省都匀至安顺高速公路混凝土护栏设计变更
预算审查对照表（DATJ-</t>
    </r>
    <r>
      <rPr>
        <b/>
        <sz val="18"/>
        <color indexed="8"/>
        <rFont val="宋体"/>
        <charset val="134"/>
      </rPr>
      <t>8</t>
    </r>
    <r>
      <rPr>
        <b/>
        <sz val="18"/>
        <color indexed="8"/>
        <rFont val="宋体"/>
        <charset val="134"/>
      </rPr>
      <t>合同段）</t>
    </r>
  </si>
  <si>
    <t>贵州省都匀至安顺高速公路混凝土护栏设计变更
预算审查对照表（DATJ-9合同段）</t>
  </si>
  <si>
    <t>贵州省都匀至安顺高速公路混凝土护栏设计变更
预算审查对照表（DATJ-10合同段）</t>
  </si>
  <si>
    <t>贵州省都匀至安顺高速公路混凝土护栏设计变更
预算审查对照表（DATJ-11合同段）</t>
  </si>
  <si>
    <t>贵州省都匀至安顺高速公路混凝土护栏设计变更
预算审查对照表（DATJ-12合同段）</t>
  </si>
  <si>
    <t>贵州省都匀至安顺高速公路混凝土护栏设计变更
预算审查对照表（DATJ-13合同段）</t>
  </si>
  <si>
    <t>贵州省都匀至安顺高速公路混凝土护栏设计变更
预算审查对照表（DATJ-14合同段）</t>
  </si>
  <si>
    <t>贵州省都匀至安顺高速公路混凝土护栏设计变更
预算审查对照表（DATJ-15合同段）</t>
  </si>
  <si>
    <t>贵州省都匀至安顺高速公路混凝土护栏设计变更
预算审查对照表（DATJ-16合同段）</t>
  </si>
  <si>
    <t>贵州省都匀至安顺高速公路混凝土护栏设计变更
预算审查对照表（DATJ-17合同段）</t>
  </si>
  <si>
    <t>贵州省都匀至安顺高速公路混凝土护栏设计变更
预算审查对照表（DATJ-18合同段）</t>
  </si>
  <si>
    <t>贵州省都匀至安顺高速公路混凝土护栏设计变更
预算审查对照表（DATJ-19合同段）</t>
  </si>
  <si>
    <t>贵州省都匀至安顺高速公路混凝土护栏设计变更
预算审查对照表（DATJ-20合同段）</t>
  </si>
  <si>
    <t>贵州省都匀至安顺高速公路混凝土护栏设计变更
预算审查对照表（DATJ-21合同段）</t>
  </si>
  <si>
    <t>贵州省都匀至安顺高速公路混凝土护栏设计变更
预算审查对照表（DATJ-22合同段）</t>
  </si>
  <si>
    <t>贵州省都匀至安顺高速公路混凝土护栏设计变更
预算审查对照表（DATJ-23合同段）</t>
  </si>
  <si>
    <t>贵州省都匀至安顺高速公路混凝土护栏设计变更
预算审查对照表（DATJ-24合同段）</t>
  </si>
  <si>
    <t>贵州省都匀至安顺高速公路混凝土护栏设计变更
预算审查对照表（DATJ-25合同段）</t>
  </si>
  <si>
    <t>贵州省都匀至安顺高速公路混凝土护栏设计变更
预算审查对照表（DATJ-26合同段）</t>
  </si>
  <si>
    <t>贵州省都匀至安顺高速公路混凝土护栏设计变更
预算审查对照表（DATJ-27合同段）</t>
  </si>
  <si>
    <t>贵州省都匀至安顺高速公路混凝土护栏设计变更
预算审查对照表（DATJ-28合同段）</t>
  </si>
  <si>
    <t>贵州省都匀至安顺高速公路混凝土护栏设计变更
预算审查对照表（DATJ-29合同段）</t>
  </si>
  <si>
    <t>贵州省都匀至安顺高速公路混凝土护栏设计变更
预算审查对照表（DATJ-30合同段）</t>
  </si>
  <si>
    <t>贵州省都匀至安顺高速公路混凝土护栏设计变更
预算审查对照表（DATJ-31合同段）</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</si>
</sst>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0_ "/>
    <numFmt numFmtId="177" formatCode="_(* #,##0.00_);_(* \(#,##0.00\);_(* &quot;-&quot;??_);_(@_)"/>
    <numFmt numFmtId="41" formatCode="_ * #,##0_ ;_ * \-#,##0_ ;_ * &quot;-&quot;_ ;_ @_ "/>
  </numFmts>
  <fonts count="36">
    <font>
      <sz val="10"/>
      <name val="Arial"/>
      <charset val="134"/>
    </font>
    <font>
      <b/>
      <sz val="18"/>
      <color indexed="8"/>
      <name val="宋体"/>
      <charset val="134"/>
    </font>
    <font>
      <b/>
      <sz val="10"/>
      <color indexed="8"/>
      <name val="宋体"/>
      <charset val="134"/>
    </font>
    <font>
      <b/>
      <sz val="10"/>
      <color indexed="8"/>
      <name val="宋体"/>
      <charset val="134"/>
    </font>
    <font>
      <b/>
      <sz val="8"/>
      <color indexed="8"/>
      <name val="宋体"/>
      <charset val="134"/>
    </font>
    <font>
      <sz val="10"/>
      <color indexed="8"/>
      <name val="宋体"/>
      <charset val="134"/>
      <scheme val="minor"/>
    </font>
    <font>
      <b/>
      <sz val="18"/>
      <color indexed="8"/>
      <name val="宋体"/>
      <charset val="134"/>
    </font>
    <font>
      <b/>
      <sz val="10"/>
      <name val="Arial"/>
      <charset val="134"/>
    </font>
    <font>
      <sz val="14"/>
      <name val="黑体"/>
      <charset val="134"/>
    </font>
    <font>
      <b/>
      <sz val="14"/>
      <color indexed="8"/>
      <name val="宋体"/>
      <charset val="134"/>
    </font>
    <font>
      <b/>
      <sz val="8"/>
      <color indexed="8"/>
      <name val="Times New Roman"/>
      <charset val="134"/>
    </font>
    <font>
      <sz val="11"/>
      <color indexed="8"/>
      <name val="Times New Roman"/>
      <charset val="134"/>
    </font>
    <font>
      <b/>
      <sz val="11"/>
      <color indexed="8"/>
      <name val="宋体"/>
      <charset val="134"/>
    </font>
    <font>
      <b/>
      <sz val="11"/>
      <color indexed="8"/>
      <name val="Times New Roman"/>
      <charset val="134"/>
    </font>
    <font>
      <sz val="10"/>
      <name val="仿宋_GB2312"/>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indexed="8"/>
      <name val="宋体"/>
      <charset val="134"/>
    </font>
  </fonts>
  <fills count="35">
    <fill>
      <patternFill patternType="none"/>
    </fill>
    <fill>
      <patternFill patternType="gray125"/>
    </fill>
    <fill>
      <patternFill patternType="solid">
        <fgColor indexed="9"/>
        <bgColor indexed="64"/>
      </patternFill>
    </fill>
    <fill>
      <patternFill patternType="solid">
        <fgColor theme="2" tint="-0.0999786370433668"/>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9">
    <border>
      <left/>
      <right/>
      <top/>
      <bottom/>
      <diagonal/>
    </border>
    <border>
      <left style="thin">
        <color rgb="FF000000"/>
      </left>
      <right style="thin">
        <color indexed="8"/>
      </right>
      <top style="thin">
        <color rgb="FF000000"/>
      </top>
      <bottom style="thin">
        <color indexed="8"/>
      </bottom>
      <diagonal/>
    </border>
    <border>
      <left/>
      <right style="thin">
        <color indexed="8"/>
      </right>
      <top style="thin">
        <color rgb="FF000000"/>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n">
        <color rgb="FF000000"/>
      </left>
      <right style="thin">
        <color indexed="8"/>
      </right>
      <top/>
      <bottom style="thin">
        <color indexed="8"/>
      </bottom>
      <diagonal/>
    </border>
    <border>
      <left/>
      <right style="thin">
        <color indexed="8"/>
      </right>
      <top/>
      <bottom style="thin">
        <color indexed="8"/>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19" fillId="0" borderId="0" applyFont="0" applyFill="0" applyBorder="0" applyAlignment="0" applyProtection="0">
      <alignment vertical="center"/>
    </xf>
    <xf numFmtId="0" fontId="20" fillId="19" borderId="0" applyNumberFormat="0" applyBorder="0" applyAlignment="0" applyProtection="0">
      <alignment vertical="center"/>
    </xf>
    <xf numFmtId="0" fontId="31" fillId="25" borderId="13"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9" borderId="0" applyNumberFormat="0" applyBorder="0" applyAlignment="0" applyProtection="0">
      <alignment vertical="center"/>
    </xf>
    <xf numFmtId="0" fontId="22" fillId="10" borderId="0" applyNumberFormat="0" applyBorder="0" applyAlignment="0" applyProtection="0">
      <alignment vertical="center"/>
    </xf>
    <xf numFmtId="177" fontId="0" fillId="0" borderId="0" applyFont="0" applyFill="0" applyBorder="0" applyAlignment="0" applyProtection="0"/>
    <xf numFmtId="0" fontId="15" fillId="24" borderId="0" applyNumberFormat="0" applyBorder="0" applyAlignment="0" applyProtection="0">
      <alignment vertical="center"/>
    </xf>
    <xf numFmtId="0" fontId="27" fillId="0" borderId="0" applyNumberFormat="0" applyFill="0" applyBorder="0" applyAlignment="0" applyProtection="0">
      <alignment vertical="center"/>
    </xf>
    <xf numFmtId="9" fontId="19" fillId="0" borderId="0" applyFont="0" applyFill="0" applyBorder="0" applyAlignment="0" applyProtection="0">
      <alignment vertical="center"/>
    </xf>
    <xf numFmtId="0" fontId="30" fillId="0" borderId="0" applyNumberFormat="0" applyFill="0" applyBorder="0" applyAlignment="0" applyProtection="0">
      <alignment vertical="center"/>
    </xf>
    <xf numFmtId="0" fontId="19" fillId="16" borderId="14" applyNumberFormat="0" applyFont="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4" fillId="0" borderId="12" applyNumberFormat="0" applyFill="0" applyAlignment="0" applyProtection="0">
      <alignment vertical="center"/>
    </xf>
    <xf numFmtId="0" fontId="17" fillId="0" borderId="12" applyNumberFormat="0" applyFill="0" applyAlignment="0" applyProtection="0">
      <alignment vertical="center"/>
    </xf>
    <xf numFmtId="0" fontId="15" fillId="23" borderId="0" applyNumberFormat="0" applyBorder="0" applyAlignment="0" applyProtection="0">
      <alignment vertical="center"/>
    </xf>
    <xf numFmtId="0" fontId="21" fillId="0" borderId="15" applyNumberFormat="0" applyFill="0" applyAlignment="0" applyProtection="0">
      <alignment vertical="center"/>
    </xf>
    <xf numFmtId="0" fontId="15" fillId="22" borderId="0" applyNumberFormat="0" applyBorder="0" applyAlignment="0" applyProtection="0">
      <alignment vertical="center"/>
    </xf>
    <xf numFmtId="0" fontId="32" fillId="15" borderId="16" applyNumberFormat="0" applyAlignment="0" applyProtection="0">
      <alignment vertical="center"/>
    </xf>
    <xf numFmtId="0" fontId="23" fillId="15" borderId="13" applyNumberFormat="0" applyAlignment="0" applyProtection="0">
      <alignment vertical="center"/>
    </xf>
    <xf numFmtId="0" fontId="33" fillId="32" borderId="17" applyNumberFormat="0" applyAlignment="0" applyProtection="0">
      <alignment vertical="center"/>
    </xf>
    <xf numFmtId="0" fontId="20" fillId="18" borderId="0" applyNumberFormat="0" applyBorder="0" applyAlignment="0" applyProtection="0">
      <alignment vertical="center"/>
    </xf>
    <xf numFmtId="0" fontId="15" fillId="29" borderId="0" applyNumberFormat="0" applyBorder="0" applyAlignment="0" applyProtection="0">
      <alignment vertical="center"/>
    </xf>
    <xf numFmtId="0" fontId="16" fillId="0" borderId="11" applyNumberFormat="0" applyFill="0" applyAlignment="0" applyProtection="0">
      <alignment vertical="center"/>
    </xf>
    <xf numFmtId="0" fontId="34" fillId="0" borderId="18" applyNumberFormat="0" applyFill="0" applyAlignment="0" applyProtection="0">
      <alignment vertical="center"/>
    </xf>
    <xf numFmtId="0" fontId="25" fillId="17" borderId="0" applyNumberFormat="0" applyBorder="0" applyAlignment="0" applyProtection="0">
      <alignment vertical="center"/>
    </xf>
    <xf numFmtId="0" fontId="28" fillId="21" borderId="0" applyNumberFormat="0" applyBorder="0" applyAlignment="0" applyProtection="0">
      <alignment vertical="center"/>
    </xf>
    <xf numFmtId="0" fontId="20" fillId="14" borderId="0" applyNumberFormat="0" applyBorder="0" applyAlignment="0" applyProtection="0">
      <alignment vertical="center"/>
    </xf>
    <xf numFmtId="0" fontId="15" fillId="28" borderId="0" applyNumberFormat="0" applyBorder="0" applyAlignment="0" applyProtection="0">
      <alignment vertical="center"/>
    </xf>
    <xf numFmtId="0" fontId="20" fillId="13" borderId="0" applyNumberFormat="0" applyBorder="0" applyAlignment="0" applyProtection="0">
      <alignment vertical="center"/>
    </xf>
    <xf numFmtId="0" fontId="20" fillId="8" borderId="0" applyNumberFormat="0" applyBorder="0" applyAlignment="0" applyProtection="0">
      <alignment vertical="center"/>
    </xf>
    <xf numFmtId="0" fontId="20" fillId="12" borderId="0" applyNumberFormat="0" applyBorder="0" applyAlignment="0" applyProtection="0">
      <alignment vertical="center"/>
    </xf>
    <xf numFmtId="0" fontId="20" fillId="31" borderId="0" applyNumberFormat="0" applyBorder="0" applyAlignment="0" applyProtection="0">
      <alignment vertical="center"/>
    </xf>
    <xf numFmtId="0" fontId="15" fillId="34" borderId="0" applyNumberFormat="0" applyBorder="0" applyAlignment="0" applyProtection="0">
      <alignment vertical="center"/>
    </xf>
    <xf numFmtId="0" fontId="15" fillId="27"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15" fillId="26" borderId="0" applyNumberFormat="0" applyBorder="0" applyAlignment="0" applyProtection="0">
      <alignment vertical="center"/>
    </xf>
    <xf numFmtId="0" fontId="20" fillId="30" borderId="0" applyNumberFormat="0" applyBorder="0" applyAlignment="0" applyProtection="0">
      <alignment vertical="center"/>
    </xf>
    <xf numFmtId="0" fontId="15" fillId="4" borderId="0" applyNumberFormat="0" applyBorder="0" applyAlignment="0" applyProtection="0">
      <alignment vertical="center"/>
    </xf>
    <xf numFmtId="0" fontId="15" fillId="33" borderId="0" applyNumberFormat="0" applyBorder="0" applyAlignment="0" applyProtection="0">
      <alignment vertical="center"/>
    </xf>
    <xf numFmtId="0" fontId="20" fillId="6" borderId="0" applyNumberFormat="0" applyBorder="0" applyAlignment="0" applyProtection="0">
      <alignment vertical="center"/>
    </xf>
    <xf numFmtId="0" fontId="15" fillId="20" borderId="0" applyNumberFormat="0" applyBorder="0" applyAlignment="0" applyProtection="0">
      <alignment vertical="center"/>
    </xf>
  </cellStyleXfs>
  <cellXfs count="33">
    <xf numFmtId="0" fontId="0" fillId="0" borderId="0" xfId="0"/>
    <xf numFmtId="0" fontId="1" fillId="2" borderId="0" xfId="0" applyFont="1" applyFill="1" applyAlignment="1" applyProtection="1">
      <alignment horizontal="center" vertical="top" wrapText="1"/>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2" borderId="10" xfId="0" applyFont="1" applyFill="1" applyBorder="1" applyAlignment="1" applyProtection="1">
      <alignment horizontal="left" vertical="center" wrapText="1"/>
    </xf>
    <xf numFmtId="176" fontId="5" fillId="2" borderId="10" xfId="8" applyNumberFormat="1" applyFont="1" applyFill="1" applyBorder="1" applyAlignment="1" applyProtection="1">
      <alignment horizontal="center" vertical="center" wrapText="1"/>
    </xf>
    <xf numFmtId="176" fontId="5" fillId="2" borderId="10" xfId="0" applyNumberFormat="1" applyFont="1" applyFill="1" applyBorder="1" applyAlignment="1" applyProtection="1">
      <alignment horizontal="center" vertical="center" wrapText="1"/>
    </xf>
    <xf numFmtId="0" fontId="5" fillId="2" borderId="9" xfId="0" applyNumberFormat="1" applyFont="1" applyFill="1" applyBorder="1" applyAlignment="1" applyProtection="1">
      <alignment horizontal="center" vertical="center" wrapText="1"/>
    </xf>
    <xf numFmtId="0" fontId="6" fillId="2" borderId="0" xfId="0" applyFont="1" applyFill="1" applyAlignment="1" applyProtection="1">
      <alignment horizontal="center" vertical="top" wrapText="1"/>
    </xf>
    <xf numFmtId="0" fontId="7" fillId="0" borderId="0" xfId="0" applyFont="1"/>
    <xf numFmtId="0" fontId="8" fillId="0" borderId="0" xfId="0" applyFont="1"/>
    <xf numFmtId="0" fontId="9" fillId="2" borderId="0" xfId="0" applyFont="1" applyFill="1" applyAlignment="1" applyProtection="1">
      <alignment horizontal="center" vertical="center" wrapText="1"/>
    </xf>
    <xf numFmtId="0" fontId="10" fillId="3" borderId="9" xfId="0" applyFont="1" applyFill="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1" fillId="2" borderId="9" xfId="0" applyFont="1" applyFill="1" applyBorder="1" applyAlignment="1" applyProtection="1">
      <alignment horizontal="center" vertical="center" wrapText="1"/>
    </xf>
    <xf numFmtId="0" fontId="11" fillId="2" borderId="10" xfId="0" applyFont="1" applyFill="1" applyBorder="1" applyAlignment="1" applyProtection="1">
      <alignment horizontal="left" vertical="center" wrapText="1"/>
    </xf>
    <xf numFmtId="176" fontId="11" fillId="2" borderId="10" xfId="0" applyNumberFormat="1"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10" xfId="0" applyFont="1" applyFill="1" applyBorder="1" applyAlignment="1" applyProtection="1">
      <alignment horizontal="left" vertical="center" wrapText="1"/>
    </xf>
    <xf numFmtId="176" fontId="13" fillId="2" borderId="10" xfId="0" applyNumberFormat="1" applyFont="1" applyFill="1" applyBorder="1" applyAlignment="1" applyProtection="1">
      <alignment horizontal="center" vertical="center" wrapText="1"/>
    </xf>
    <xf numFmtId="0" fontId="14" fillId="0" borderId="0" xfId="0" applyFont="1"/>
    <xf numFmtId="176" fontId="7" fillId="0" borderId="0" xfId="0" applyNumberFormat="1" applyFont="1"/>
    <xf numFmtId="176" fontId="0" fillId="0" borderId="0" xfId="0" applyNumberForma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tabSelected="1" view="pageBreakPreview" zoomScaleNormal="115" zoomScaleSheetLayoutView="100" workbookViewId="0">
      <selection activeCell="E7" sqref="E7"/>
    </sheetView>
  </sheetViews>
  <sheetFormatPr defaultColWidth="9.14285714285714" defaultRowHeight="12.75"/>
  <cols>
    <col min="1" max="1" width="5" customWidth="1"/>
    <col min="2" max="2" width="17" customWidth="1"/>
    <col min="3" max="7" width="14.5714285714286" customWidth="1"/>
    <col min="10" max="11" width="12.7142857142857" customWidth="1"/>
  </cols>
  <sheetData>
    <row r="1" ht="18.75" spans="1:1">
      <c r="A1" s="20" t="s">
        <v>0</v>
      </c>
    </row>
    <row r="2" ht="34.5" customHeight="1" spans="1:7">
      <c r="A2" s="21" t="s">
        <v>1</v>
      </c>
      <c r="B2" s="21"/>
      <c r="C2" s="21"/>
      <c r="D2" s="21"/>
      <c r="E2" s="21"/>
      <c r="F2" s="21"/>
      <c r="G2" s="21"/>
    </row>
    <row r="3" ht="25.5" customHeight="1" spans="1:7">
      <c r="A3" s="4" t="s">
        <v>2</v>
      </c>
      <c r="B3" s="4" t="s">
        <v>3</v>
      </c>
      <c r="C3" s="4" t="s">
        <v>4</v>
      </c>
      <c r="D3" s="5" t="s">
        <v>5</v>
      </c>
      <c r="E3" s="6"/>
      <c r="F3" s="7"/>
      <c r="G3" s="8" t="s">
        <v>6</v>
      </c>
    </row>
    <row r="4" ht="31.5" customHeight="1" spans="1:7">
      <c r="A4" s="4"/>
      <c r="B4" s="4"/>
      <c r="C4" s="4" t="s">
        <v>7</v>
      </c>
      <c r="D4" s="4" t="s">
        <v>8</v>
      </c>
      <c r="E4" s="4" t="s">
        <v>9</v>
      </c>
      <c r="F4" s="4" t="s">
        <v>10</v>
      </c>
      <c r="G4" s="4" t="s">
        <v>7</v>
      </c>
    </row>
    <row r="5" ht="21" customHeight="1" spans="1:7">
      <c r="A5" s="22"/>
      <c r="B5" s="23"/>
      <c r="C5" s="23">
        <v>1</v>
      </c>
      <c r="D5" s="23">
        <v>2</v>
      </c>
      <c r="E5" s="23">
        <v>3</v>
      </c>
      <c r="F5" s="23" t="s">
        <v>11</v>
      </c>
      <c r="G5" s="23" t="s">
        <v>12</v>
      </c>
    </row>
    <row r="6" ht="18.75" customHeight="1" spans="1:7">
      <c r="A6" s="24">
        <v>1</v>
      </c>
      <c r="B6" s="25" t="s">
        <v>13</v>
      </c>
      <c r="C6" s="26">
        <v>26186786</v>
      </c>
      <c r="D6" s="26">
        <v>33341776</v>
      </c>
      <c r="E6" s="26">
        <v>33230988</v>
      </c>
      <c r="F6" s="26">
        <f>E6-D6</f>
        <v>-110788</v>
      </c>
      <c r="G6" s="26">
        <f>E6-C6</f>
        <v>7044202</v>
      </c>
    </row>
    <row r="7" ht="18.75" customHeight="1" spans="1:7">
      <c r="A7" s="24">
        <v>2</v>
      </c>
      <c r="B7" s="25" t="s">
        <v>14</v>
      </c>
      <c r="C7" s="26">
        <v>22834404</v>
      </c>
      <c r="D7" s="26">
        <v>29851273</v>
      </c>
      <c r="E7" s="26">
        <v>29755293</v>
      </c>
      <c r="F7" s="26">
        <f t="shared" ref="F7:F37" si="0">E7-D7</f>
        <v>-95980</v>
      </c>
      <c r="G7" s="26">
        <f t="shared" ref="G7:G37" si="1">E7-C7</f>
        <v>6920889</v>
      </c>
    </row>
    <row r="8" ht="18.75" customHeight="1" spans="1:7">
      <c r="A8" s="24">
        <v>3</v>
      </c>
      <c r="B8" s="25" t="s">
        <v>15</v>
      </c>
      <c r="C8" s="26">
        <v>11805574</v>
      </c>
      <c r="D8" s="26">
        <v>16367442</v>
      </c>
      <c r="E8" s="26">
        <v>16316145</v>
      </c>
      <c r="F8" s="26">
        <f t="shared" si="0"/>
        <v>-51297</v>
      </c>
      <c r="G8" s="26">
        <f t="shared" si="1"/>
        <v>4510571</v>
      </c>
    </row>
    <row r="9" ht="18.75" customHeight="1" spans="1:7">
      <c r="A9" s="24">
        <v>4</v>
      </c>
      <c r="B9" s="25" t="s">
        <v>16</v>
      </c>
      <c r="C9" s="26">
        <v>18344863</v>
      </c>
      <c r="D9" s="26">
        <v>25006611</v>
      </c>
      <c r="E9" s="26">
        <v>24926399</v>
      </c>
      <c r="F9" s="26">
        <f t="shared" si="0"/>
        <v>-80212</v>
      </c>
      <c r="G9" s="26">
        <f t="shared" si="1"/>
        <v>6581536</v>
      </c>
    </row>
    <row r="10" ht="18.75" customHeight="1" spans="1:7">
      <c r="A10" s="24">
        <v>5</v>
      </c>
      <c r="B10" s="25" t="s">
        <v>17</v>
      </c>
      <c r="C10" s="26">
        <v>21326703</v>
      </c>
      <c r="D10" s="26">
        <v>33508191</v>
      </c>
      <c r="E10" s="26">
        <v>33497386</v>
      </c>
      <c r="F10" s="26">
        <f t="shared" si="0"/>
        <v>-10805</v>
      </c>
      <c r="G10" s="26">
        <f t="shared" si="1"/>
        <v>12170683</v>
      </c>
    </row>
    <row r="11" ht="18.75" customHeight="1" spans="1:7">
      <c r="A11" s="24">
        <v>6</v>
      </c>
      <c r="B11" s="25" t="s">
        <v>18</v>
      </c>
      <c r="C11" s="26">
        <v>19337190</v>
      </c>
      <c r="D11" s="26">
        <v>30581948</v>
      </c>
      <c r="E11" s="26">
        <v>30572868</v>
      </c>
      <c r="F11" s="26">
        <f t="shared" si="0"/>
        <v>-9080</v>
      </c>
      <c r="G11" s="26">
        <f t="shared" si="1"/>
        <v>11235678</v>
      </c>
    </row>
    <row r="12" ht="18.75" customHeight="1" spans="1:7">
      <c r="A12" s="24">
        <v>7</v>
      </c>
      <c r="B12" s="25" t="s">
        <v>19</v>
      </c>
      <c r="C12" s="26">
        <v>6837863</v>
      </c>
      <c r="D12" s="26">
        <v>9300828</v>
      </c>
      <c r="E12" s="26">
        <v>9297560</v>
      </c>
      <c r="F12" s="26">
        <f t="shared" si="0"/>
        <v>-3268</v>
      </c>
      <c r="G12" s="26">
        <f t="shared" si="1"/>
        <v>2459697</v>
      </c>
    </row>
    <row r="13" ht="18.75" customHeight="1" spans="1:7">
      <c r="A13" s="24">
        <v>8</v>
      </c>
      <c r="B13" s="25" t="s">
        <v>20</v>
      </c>
      <c r="C13" s="26">
        <v>19809286</v>
      </c>
      <c r="D13" s="26">
        <v>24444921</v>
      </c>
      <c r="E13" s="26">
        <v>24436428</v>
      </c>
      <c r="F13" s="26">
        <f t="shared" si="0"/>
        <v>-8493</v>
      </c>
      <c r="G13" s="26">
        <f t="shared" si="1"/>
        <v>4627142</v>
      </c>
    </row>
    <row r="14" ht="18.75" customHeight="1" spans="1:7">
      <c r="A14" s="24">
        <v>9</v>
      </c>
      <c r="B14" s="25" t="s">
        <v>21</v>
      </c>
      <c r="C14" s="26">
        <v>21260520</v>
      </c>
      <c r="D14" s="26">
        <v>25579599</v>
      </c>
      <c r="E14" s="26">
        <v>25570096</v>
      </c>
      <c r="F14" s="26">
        <f t="shared" si="0"/>
        <v>-9503</v>
      </c>
      <c r="G14" s="26">
        <f t="shared" si="1"/>
        <v>4309576</v>
      </c>
    </row>
    <row r="15" ht="18.75" customHeight="1" spans="1:7">
      <c r="A15" s="24">
        <v>10</v>
      </c>
      <c r="B15" s="25" t="s">
        <v>22</v>
      </c>
      <c r="C15" s="26">
        <v>16818334</v>
      </c>
      <c r="D15" s="26">
        <v>26030653</v>
      </c>
      <c r="E15" s="26">
        <v>26020822</v>
      </c>
      <c r="F15" s="26">
        <f t="shared" si="0"/>
        <v>-9831</v>
      </c>
      <c r="G15" s="26">
        <f t="shared" si="1"/>
        <v>9202488</v>
      </c>
    </row>
    <row r="16" ht="18.75" customHeight="1" spans="1:7">
      <c r="A16" s="24">
        <v>11</v>
      </c>
      <c r="B16" s="25" t="s">
        <v>23</v>
      </c>
      <c r="C16" s="26">
        <v>1468015</v>
      </c>
      <c r="D16" s="26">
        <v>1669190</v>
      </c>
      <c r="E16" s="26">
        <v>1668438</v>
      </c>
      <c r="F16" s="26">
        <f t="shared" si="0"/>
        <v>-752</v>
      </c>
      <c r="G16" s="26">
        <f t="shared" si="1"/>
        <v>200423</v>
      </c>
    </row>
    <row r="17" ht="18.75" customHeight="1" spans="1:7">
      <c r="A17" s="24">
        <v>12</v>
      </c>
      <c r="B17" s="25" t="s">
        <v>24</v>
      </c>
      <c r="C17" s="26">
        <v>10842496</v>
      </c>
      <c r="D17" s="26">
        <v>14516851</v>
      </c>
      <c r="E17" s="26">
        <v>14465584</v>
      </c>
      <c r="F17" s="26">
        <f t="shared" si="0"/>
        <v>-51267</v>
      </c>
      <c r="G17" s="26">
        <f t="shared" si="1"/>
        <v>3623088</v>
      </c>
    </row>
    <row r="18" ht="18.75" customHeight="1" spans="1:7">
      <c r="A18" s="24">
        <v>13</v>
      </c>
      <c r="B18" s="25" t="s">
        <v>25</v>
      </c>
      <c r="C18" s="26">
        <v>0</v>
      </c>
      <c r="D18" s="26">
        <v>81139</v>
      </c>
      <c r="E18" s="26">
        <v>80900</v>
      </c>
      <c r="F18" s="26">
        <f t="shared" si="0"/>
        <v>-239</v>
      </c>
      <c r="G18" s="26">
        <f t="shared" si="1"/>
        <v>80900</v>
      </c>
    </row>
    <row r="19" ht="18.75" customHeight="1" spans="1:7">
      <c r="A19" s="24">
        <v>14</v>
      </c>
      <c r="B19" s="25" t="s">
        <v>26</v>
      </c>
      <c r="C19" s="26">
        <v>8704349</v>
      </c>
      <c r="D19" s="26">
        <v>10766153</v>
      </c>
      <c r="E19" s="26">
        <v>10727814</v>
      </c>
      <c r="F19" s="26">
        <f t="shared" si="0"/>
        <v>-38339</v>
      </c>
      <c r="G19" s="26">
        <f t="shared" si="1"/>
        <v>2023465</v>
      </c>
    </row>
    <row r="20" ht="18.75" customHeight="1" spans="1:7">
      <c r="A20" s="24">
        <v>15</v>
      </c>
      <c r="B20" s="25" t="s">
        <v>27</v>
      </c>
      <c r="C20" s="26">
        <v>14640686</v>
      </c>
      <c r="D20" s="26">
        <v>17379265</v>
      </c>
      <c r="E20" s="26">
        <v>17318749</v>
      </c>
      <c r="F20" s="26">
        <f t="shared" si="0"/>
        <v>-60516</v>
      </c>
      <c r="G20" s="26">
        <f t="shared" si="1"/>
        <v>2678063</v>
      </c>
    </row>
    <row r="21" ht="18.75" customHeight="1" spans="1:7">
      <c r="A21" s="24">
        <v>16</v>
      </c>
      <c r="B21" s="25" t="s">
        <v>28</v>
      </c>
      <c r="C21" s="26">
        <v>8045253</v>
      </c>
      <c r="D21" s="26">
        <v>9936827</v>
      </c>
      <c r="E21" s="26">
        <v>9901908</v>
      </c>
      <c r="F21" s="26">
        <f t="shared" si="0"/>
        <v>-34919</v>
      </c>
      <c r="G21" s="26">
        <f t="shared" si="1"/>
        <v>1856655</v>
      </c>
    </row>
    <row r="22" ht="18.75" customHeight="1" spans="1:7">
      <c r="A22" s="24">
        <v>17</v>
      </c>
      <c r="B22" s="25" t="s">
        <v>29</v>
      </c>
      <c r="C22" s="26">
        <v>11274575</v>
      </c>
      <c r="D22" s="26">
        <v>13212508</v>
      </c>
      <c r="E22" s="26">
        <v>13163630</v>
      </c>
      <c r="F22" s="26">
        <f t="shared" si="0"/>
        <v>-48878</v>
      </c>
      <c r="G22" s="26">
        <f t="shared" si="1"/>
        <v>1889055</v>
      </c>
    </row>
    <row r="23" ht="18.75" customHeight="1" spans="1:7">
      <c r="A23" s="24">
        <v>18</v>
      </c>
      <c r="B23" s="25" t="s">
        <v>30</v>
      </c>
      <c r="C23" s="26">
        <v>14352211</v>
      </c>
      <c r="D23" s="26">
        <v>19450420</v>
      </c>
      <c r="E23" s="26">
        <v>19377354</v>
      </c>
      <c r="F23" s="26">
        <f t="shared" si="0"/>
        <v>-73066</v>
      </c>
      <c r="G23" s="26">
        <f t="shared" si="1"/>
        <v>5025143</v>
      </c>
    </row>
    <row r="24" ht="18.75" customHeight="1" spans="1:7">
      <c r="A24" s="24">
        <v>19</v>
      </c>
      <c r="B24" s="25" t="s">
        <v>31</v>
      </c>
      <c r="C24" s="26">
        <v>1026715</v>
      </c>
      <c r="D24" s="26">
        <v>1539816</v>
      </c>
      <c r="E24" s="26">
        <v>1532524</v>
      </c>
      <c r="F24" s="26">
        <f t="shared" si="0"/>
        <v>-7292</v>
      </c>
      <c r="G24" s="26">
        <f t="shared" si="1"/>
        <v>505809</v>
      </c>
    </row>
    <row r="25" ht="18.75" customHeight="1" spans="1:7">
      <c r="A25" s="24">
        <v>20</v>
      </c>
      <c r="B25" s="25" t="s">
        <v>32</v>
      </c>
      <c r="C25" s="26">
        <v>17605140</v>
      </c>
      <c r="D25" s="26">
        <v>23643054</v>
      </c>
      <c r="E25" s="26">
        <v>23542473</v>
      </c>
      <c r="F25" s="26">
        <f t="shared" si="0"/>
        <v>-100581</v>
      </c>
      <c r="G25" s="26">
        <f t="shared" si="1"/>
        <v>5937333</v>
      </c>
    </row>
    <row r="26" ht="18.75" customHeight="1" spans="1:7">
      <c r="A26" s="24">
        <v>21</v>
      </c>
      <c r="B26" s="25" t="s">
        <v>33</v>
      </c>
      <c r="C26" s="26">
        <v>3481109</v>
      </c>
      <c r="D26" s="26">
        <v>4706197</v>
      </c>
      <c r="E26" s="26">
        <v>4684737</v>
      </c>
      <c r="F26" s="26">
        <f t="shared" si="0"/>
        <v>-21460</v>
      </c>
      <c r="G26" s="26">
        <f t="shared" si="1"/>
        <v>1203628</v>
      </c>
    </row>
    <row r="27" ht="18.75" customHeight="1" spans="1:7">
      <c r="A27" s="24">
        <v>22</v>
      </c>
      <c r="B27" s="25" t="s">
        <v>34</v>
      </c>
      <c r="C27" s="26">
        <v>14582789</v>
      </c>
      <c r="D27" s="26">
        <v>19389955</v>
      </c>
      <c r="E27" s="26">
        <v>19298553</v>
      </c>
      <c r="F27" s="26">
        <f t="shared" si="0"/>
        <v>-91402</v>
      </c>
      <c r="G27" s="26">
        <f t="shared" si="1"/>
        <v>4715764</v>
      </c>
    </row>
    <row r="28" ht="18.75" customHeight="1" spans="1:7">
      <c r="A28" s="24">
        <v>23</v>
      </c>
      <c r="B28" s="25" t="s">
        <v>35</v>
      </c>
      <c r="C28" s="26">
        <v>9530144</v>
      </c>
      <c r="D28" s="26">
        <v>12227732</v>
      </c>
      <c r="E28" s="26">
        <v>12181891</v>
      </c>
      <c r="F28" s="26">
        <f t="shared" si="0"/>
        <v>-45841</v>
      </c>
      <c r="G28" s="26">
        <f t="shared" si="1"/>
        <v>2651747</v>
      </c>
    </row>
    <row r="29" ht="18.75" customHeight="1" spans="1:7">
      <c r="A29" s="24">
        <v>24</v>
      </c>
      <c r="B29" s="25" t="s">
        <v>36</v>
      </c>
      <c r="C29" s="26">
        <v>12738165</v>
      </c>
      <c r="D29" s="26">
        <v>15047971</v>
      </c>
      <c r="E29" s="26">
        <v>14989988</v>
      </c>
      <c r="F29" s="26">
        <f t="shared" si="0"/>
        <v>-57983</v>
      </c>
      <c r="G29" s="26">
        <f t="shared" si="1"/>
        <v>2251823</v>
      </c>
    </row>
    <row r="30" ht="18.75" customHeight="1" spans="1:10">
      <c r="A30" s="24">
        <v>25</v>
      </c>
      <c r="B30" s="25" t="s">
        <v>37</v>
      </c>
      <c r="C30" s="26">
        <v>6282102</v>
      </c>
      <c r="D30" s="26">
        <v>10019114</v>
      </c>
      <c r="E30" s="26">
        <v>9983025</v>
      </c>
      <c r="F30" s="26">
        <f t="shared" si="0"/>
        <v>-36089</v>
      </c>
      <c r="G30" s="26">
        <f t="shared" si="1"/>
        <v>3700923</v>
      </c>
      <c r="J30" s="30"/>
    </row>
    <row r="31" ht="18.75" customHeight="1" spans="1:7">
      <c r="A31" s="24">
        <v>26</v>
      </c>
      <c r="B31" s="25" t="s">
        <v>38</v>
      </c>
      <c r="C31" s="26">
        <v>18080953</v>
      </c>
      <c r="D31" s="26">
        <v>26130116</v>
      </c>
      <c r="E31" s="26">
        <v>26035720</v>
      </c>
      <c r="F31" s="26">
        <f t="shared" si="0"/>
        <v>-94396</v>
      </c>
      <c r="G31" s="26">
        <f t="shared" si="1"/>
        <v>7954767</v>
      </c>
    </row>
    <row r="32" ht="18.75" customHeight="1" spans="1:7">
      <c r="A32" s="24">
        <v>27</v>
      </c>
      <c r="B32" s="25" t="s">
        <v>39</v>
      </c>
      <c r="C32" s="26">
        <v>13183878</v>
      </c>
      <c r="D32" s="26">
        <v>18462286</v>
      </c>
      <c r="E32" s="26">
        <v>18445235</v>
      </c>
      <c r="F32" s="26">
        <f t="shared" si="0"/>
        <v>-17051</v>
      </c>
      <c r="G32" s="26">
        <f t="shared" si="1"/>
        <v>5261357</v>
      </c>
    </row>
    <row r="33" ht="18.75" customHeight="1" spans="1:7">
      <c r="A33" s="24">
        <v>28</v>
      </c>
      <c r="B33" s="25" t="s">
        <v>40</v>
      </c>
      <c r="C33" s="26">
        <v>12867661</v>
      </c>
      <c r="D33" s="26">
        <v>19533277</v>
      </c>
      <c r="E33" s="26">
        <v>19462294</v>
      </c>
      <c r="F33" s="26">
        <f t="shared" si="0"/>
        <v>-70983</v>
      </c>
      <c r="G33" s="26">
        <f t="shared" si="1"/>
        <v>6594633</v>
      </c>
    </row>
    <row r="34" ht="18.75" customHeight="1" spans="1:7">
      <c r="A34" s="24">
        <v>29</v>
      </c>
      <c r="B34" s="25" t="s">
        <v>41</v>
      </c>
      <c r="C34" s="26">
        <v>10153947</v>
      </c>
      <c r="D34" s="26">
        <v>15034699</v>
      </c>
      <c r="E34" s="26">
        <v>14981479</v>
      </c>
      <c r="F34" s="26">
        <f t="shared" si="0"/>
        <v>-53220</v>
      </c>
      <c r="G34" s="26">
        <f t="shared" si="1"/>
        <v>4827532</v>
      </c>
    </row>
    <row r="35" ht="18.75" customHeight="1" spans="1:7">
      <c r="A35" s="24">
        <v>30</v>
      </c>
      <c r="B35" s="25" t="s">
        <v>42</v>
      </c>
      <c r="C35" s="26">
        <v>9548335</v>
      </c>
      <c r="D35" s="26">
        <v>14725623</v>
      </c>
      <c r="E35" s="26">
        <v>14671046</v>
      </c>
      <c r="F35" s="26">
        <f t="shared" si="0"/>
        <v>-54577</v>
      </c>
      <c r="G35" s="26">
        <f t="shared" si="1"/>
        <v>5122711</v>
      </c>
    </row>
    <row r="36" ht="18.75" customHeight="1" spans="1:7">
      <c r="A36" s="24">
        <v>31</v>
      </c>
      <c r="B36" s="25" t="s">
        <v>43</v>
      </c>
      <c r="C36" s="26">
        <v>26661163</v>
      </c>
      <c r="D36" s="26">
        <v>42891015</v>
      </c>
      <c r="E36" s="26">
        <v>42866665</v>
      </c>
      <c r="F36" s="26">
        <f t="shared" si="0"/>
        <v>-24350</v>
      </c>
      <c r="G36" s="26">
        <f t="shared" si="1"/>
        <v>16205502</v>
      </c>
    </row>
    <row r="37" s="19" customFormat="1" ht="31.5" customHeight="1" spans="1:11">
      <c r="A37" s="27" t="s">
        <v>44</v>
      </c>
      <c r="B37" s="28" t="s">
        <v>45</v>
      </c>
      <c r="C37" s="29">
        <f>SUM(C6:C36)</f>
        <v>409631209</v>
      </c>
      <c r="D37" s="29">
        <f>SUM(D6:D36)</f>
        <v>564376450</v>
      </c>
      <c r="E37" s="29">
        <f>SUM(E6:E36)</f>
        <v>563003992</v>
      </c>
      <c r="F37" s="29">
        <f t="shared" si="0"/>
        <v>-1372458</v>
      </c>
      <c r="G37" s="29">
        <f t="shared" si="1"/>
        <v>153372783</v>
      </c>
      <c r="J37" s="31"/>
      <c r="K37" s="31"/>
    </row>
    <row r="38" spans="10:10">
      <c r="J38" s="32"/>
    </row>
  </sheetData>
  <mergeCells count="4">
    <mergeCell ref="A2:G2"/>
    <mergeCell ref="D3:F3"/>
    <mergeCell ref="A3:A4"/>
    <mergeCell ref="B3:B4"/>
  </mergeCells>
  <pageMargins left="0.590277777777778" right="0.393055555555556" top="0.747916666666667" bottom="0.747916666666667" header="0.314583333333333" footer="0.314583333333333"/>
  <pageSetup paperSize="9" fitToWidth="842" fitToHeight="576" pageOrder="overThenDown" orientation="portrait" horizontalDpi="300" verticalDpi="300"/>
  <headerFooter alignWithMargins="0" scaleWithDoc="0"/>
  <colBreaks count="1" manualBreakCount="1">
    <brk id="7"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15"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87</v>
      </c>
      <c r="B1" s="1"/>
      <c r="C1" s="1"/>
      <c r="D1" s="1"/>
      <c r="E1" s="1"/>
      <c r="F1" s="1"/>
      <c r="G1" s="1"/>
    </row>
    <row r="2" ht="23.2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21260520</v>
      </c>
      <c r="D5" s="16">
        <v>25579599</v>
      </c>
      <c r="E5" s="16">
        <v>25570096</v>
      </c>
      <c r="F5" s="16">
        <f>E5-D5</f>
        <v>-9503</v>
      </c>
      <c r="G5" s="16">
        <f>E5-C5</f>
        <v>4309576</v>
      </c>
    </row>
    <row r="6" ht="20.25" customHeight="1" spans="1:7">
      <c r="A6" s="13" t="s">
        <v>52</v>
      </c>
      <c r="B6" s="14" t="s">
        <v>53</v>
      </c>
      <c r="C6" s="15">
        <v>2754595</v>
      </c>
      <c r="D6" s="16">
        <v>3868968</v>
      </c>
      <c r="E6" s="16">
        <v>3867098</v>
      </c>
      <c r="F6" s="16">
        <f t="shared" ref="F6:F24" si="0">E6-D6</f>
        <v>-1870</v>
      </c>
      <c r="G6" s="16">
        <f t="shared" ref="G6:G24" si="1">E6-C6</f>
        <v>1112503</v>
      </c>
    </row>
    <row r="7" ht="21" customHeight="1" spans="1:7">
      <c r="A7" s="17" t="s">
        <v>54</v>
      </c>
      <c r="B7" s="14" t="s">
        <v>55</v>
      </c>
      <c r="C7" s="15"/>
      <c r="D7" s="16"/>
      <c r="E7" s="16"/>
      <c r="F7" s="16">
        <f t="shared" si="0"/>
        <v>0</v>
      </c>
      <c r="G7" s="16">
        <f t="shared" si="1"/>
        <v>0</v>
      </c>
    </row>
    <row r="8" ht="20.25" customHeight="1" spans="1:7">
      <c r="A8" s="17" t="s">
        <v>56</v>
      </c>
      <c r="B8" s="14" t="s">
        <v>57</v>
      </c>
      <c r="C8" s="15">
        <v>2295820</v>
      </c>
      <c r="D8" s="16">
        <v>3342326</v>
      </c>
      <c r="E8" s="16">
        <v>3340824</v>
      </c>
      <c r="F8" s="16">
        <f t="shared" si="0"/>
        <v>-1502</v>
      </c>
      <c r="G8" s="16">
        <f t="shared" si="1"/>
        <v>1045004</v>
      </c>
    </row>
    <row r="9" ht="20.25" customHeight="1" spans="1:7">
      <c r="A9" s="17" t="s">
        <v>58</v>
      </c>
      <c r="B9" s="14" t="s">
        <v>59</v>
      </c>
      <c r="C9" s="15"/>
      <c r="D9" s="16"/>
      <c r="E9" s="16"/>
      <c r="F9" s="16">
        <f t="shared" si="0"/>
        <v>0</v>
      </c>
      <c r="G9" s="16">
        <f t="shared" si="1"/>
        <v>0</v>
      </c>
    </row>
    <row r="10" ht="20.25" customHeight="1" spans="1:7">
      <c r="A10" s="13" t="s">
        <v>60</v>
      </c>
      <c r="B10" s="14" t="s">
        <v>61</v>
      </c>
      <c r="C10" s="15">
        <v>458775</v>
      </c>
      <c r="D10" s="16">
        <v>526642</v>
      </c>
      <c r="E10" s="16">
        <v>526274</v>
      </c>
      <c r="F10" s="16">
        <f t="shared" si="0"/>
        <v>-368</v>
      </c>
      <c r="G10" s="16">
        <f t="shared" si="1"/>
        <v>67499</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18505925</v>
      </c>
      <c r="D13" s="16">
        <v>21710631</v>
      </c>
      <c r="E13" s="16">
        <v>21702998</v>
      </c>
      <c r="F13" s="16">
        <f t="shared" si="0"/>
        <v>-7633</v>
      </c>
      <c r="G13" s="16">
        <f t="shared" si="1"/>
        <v>3197073</v>
      </c>
    </row>
    <row r="14" ht="20.25" customHeight="1" spans="1:7">
      <c r="A14" s="13" t="s">
        <v>54</v>
      </c>
      <c r="B14" s="14" t="s">
        <v>68</v>
      </c>
      <c r="C14" s="15">
        <v>18505925</v>
      </c>
      <c r="D14" s="16">
        <v>21710631</v>
      </c>
      <c r="E14" s="16">
        <v>21702998</v>
      </c>
      <c r="F14" s="16">
        <f t="shared" si="0"/>
        <v>-7633</v>
      </c>
      <c r="G14" s="16">
        <f t="shared" si="1"/>
        <v>3197073</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21260520</v>
      </c>
      <c r="D17" s="16">
        <v>25579599</v>
      </c>
      <c r="E17" s="16">
        <v>25570096</v>
      </c>
      <c r="F17" s="16">
        <f t="shared" si="0"/>
        <v>-9503</v>
      </c>
      <c r="G17" s="16">
        <f t="shared" si="1"/>
        <v>4309576</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21260520</v>
      </c>
      <c r="D21" s="16">
        <v>25579599</v>
      </c>
      <c r="E21" s="16">
        <v>25570096</v>
      </c>
      <c r="F21" s="16">
        <f t="shared" si="0"/>
        <v>-9503</v>
      </c>
      <c r="G21" s="16">
        <f t="shared" si="1"/>
        <v>4309576</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21260520</v>
      </c>
      <c r="D24" s="16">
        <v>25579599</v>
      </c>
      <c r="E24" s="16">
        <v>25570096</v>
      </c>
      <c r="F24" s="16">
        <f t="shared" si="0"/>
        <v>-9503</v>
      </c>
      <c r="G24" s="16">
        <f t="shared" si="1"/>
        <v>4309576</v>
      </c>
    </row>
  </sheetData>
  <mergeCells count="4">
    <mergeCell ref="A1:G1"/>
    <mergeCell ref="D2:F2"/>
    <mergeCell ref="A2:A3"/>
    <mergeCell ref="B2:B3"/>
  </mergeCells>
  <pageMargins left="0.699305555555556" right="0.699305555555556" top="0.75" bottom="0.75" header="0.3" footer="0.3"/>
  <pageSetup paperSize="9" scale="95" fitToWidth="842" fitToHeight="576" pageOrder="overThenDown" orientation="landscape" horizontalDpi="3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15"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88</v>
      </c>
      <c r="B1" s="1"/>
      <c r="C1" s="1"/>
      <c r="D1" s="1"/>
      <c r="E1" s="1"/>
      <c r="F1" s="1"/>
      <c r="G1" s="1"/>
    </row>
    <row r="2" ht="23.2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16818334</v>
      </c>
      <c r="D5" s="16">
        <v>26030653</v>
      </c>
      <c r="E5" s="16">
        <v>26020822</v>
      </c>
      <c r="F5" s="16">
        <f>E5-D5</f>
        <v>-9831</v>
      </c>
      <c r="G5" s="16">
        <f>E5-C5</f>
        <v>9202488</v>
      </c>
    </row>
    <row r="6" ht="20.25" customHeight="1" spans="1:7">
      <c r="A6" s="13" t="s">
        <v>52</v>
      </c>
      <c r="B6" s="14" t="s">
        <v>53</v>
      </c>
      <c r="C6" s="15">
        <v>5899483</v>
      </c>
      <c r="D6" s="16">
        <v>9014222</v>
      </c>
      <c r="E6" s="16">
        <v>9009597</v>
      </c>
      <c r="F6" s="16">
        <f t="shared" ref="F6:F24" si="0">E6-D6</f>
        <v>-4625</v>
      </c>
      <c r="G6" s="16">
        <f t="shared" ref="G6:G24" si="1">E6-C6</f>
        <v>3110114</v>
      </c>
    </row>
    <row r="7" ht="21" customHeight="1" spans="1:7">
      <c r="A7" s="17" t="s">
        <v>54</v>
      </c>
      <c r="B7" s="14" t="s">
        <v>55</v>
      </c>
      <c r="C7" s="15"/>
      <c r="D7" s="16"/>
      <c r="E7" s="16"/>
      <c r="F7" s="16">
        <f t="shared" si="0"/>
        <v>0</v>
      </c>
      <c r="G7" s="16">
        <f t="shared" si="1"/>
        <v>0</v>
      </c>
    </row>
    <row r="8" ht="20.25" customHeight="1" spans="1:7">
      <c r="A8" s="17" t="s">
        <v>56</v>
      </c>
      <c r="B8" s="14" t="s">
        <v>57</v>
      </c>
      <c r="C8" s="15">
        <v>5154528</v>
      </c>
      <c r="D8" s="16">
        <v>8007265</v>
      </c>
      <c r="E8" s="16">
        <v>8003399</v>
      </c>
      <c r="F8" s="16">
        <f t="shared" si="0"/>
        <v>-3866</v>
      </c>
      <c r="G8" s="16">
        <f t="shared" si="1"/>
        <v>2848871</v>
      </c>
    </row>
    <row r="9" ht="20.25" customHeight="1" spans="1:7">
      <c r="A9" s="17" t="s">
        <v>58</v>
      </c>
      <c r="B9" s="14" t="s">
        <v>59</v>
      </c>
      <c r="C9" s="15"/>
      <c r="D9" s="16"/>
      <c r="E9" s="16"/>
      <c r="F9" s="16">
        <f t="shared" si="0"/>
        <v>0</v>
      </c>
      <c r="G9" s="16">
        <f t="shared" si="1"/>
        <v>0</v>
      </c>
    </row>
    <row r="10" ht="20.25" customHeight="1" spans="1:7">
      <c r="A10" s="13" t="s">
        <v>60</v>
      </c>
      <c r="B10" s="14" t="s">
        <v>61</v>
      </c>
      <c r="C10" s="15">
        <v>744955</v>
      </c>
      <c r="D10" s="16">
        <v>1006957</v>
      </c>
      <c r="E10" s="16">
        <v>1006198</v>
      </c>
      <c r="F10" s="16">
        <f t="shared" si="0"/>
        <v>-759</v>
      </c>
      <c r="G10" s="16">
        <f t="shared" si="1"/>
        <v>261243</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10918851</v>
      </c>
      <c r="D13" s="16">
        <v>17016431</v>
      </c>
      <c r="E13" s="16">
        <v>17011225</v>
      </c>
      <c r="F13" s="16">
        <f t="shared" si="0"/>
        <v>-5206</v>
      </c>
      <c r="G13" s="16">
        <f t="shared" si="1"/>
        <v>6092374</v>
      </c>
    </row>
    <row r="14" ht="20.25" customHeight="1" spans="1:7">
      <c r="A14" s="13" t="s">
        <v>54</v>
      </c>
      <c r="B14" s="14" t="s">
        <v>68</v>
      </c>
      <c r="C14" s="15">
        <v>10918851</v>
      </c>
      <c r="D14" s="16">
        <v>17016431</v>
      </c>
      <c r="E14" s="16">
        <v>17011225</v>
      </c>
      <c r="F14" s="16">
        <f t="shared" si="0"/>
        <v>-5206</v>
      </c>
      <c r="G14" s="16">
        <f t="shared" si="1"/>
        <v>6092374</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16818334</v>
      </c>
      <c r="D17" s="16">
        <v>26030653</v>
      </c>
      <c r="E17" s="16">
        <v>26020822</v>
      </c>
      <c r="F17" s="16">
        <f t="shared" si="0"/>
        <v>-9831</v>
      </c>
      <c r="G17" s="16">
        <f t="shared" si="1"/>
        <v>9202488</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16818334</v>
      </c>
      <c r="D21" s="16">
        <v>26030653</v>
      </c>
      <c r="E21" s="16">
        <v>26020822</v>
      </c>
      <c r="F21" s="16">
        <f t="shared" si="0"/>
        <v>-9831</v>
      </c>
      <c r="G21" s="16">
        <f t="shared" si="1"/>
        <v>9202488</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16818334</v>
      </c>
      <c r="D24" s="16">
        <v>26030653</v>
      </c>
      <c r="E24" s="16">
        <v>26020822</v>
      </c>
      <c r="F24" s="16">
        <f t="shared" si="0"/>
        <v>-9831</v>
      </c>
      <c r="G24" s="16">
        <f t="shared" si="1"/>
        <v>9202488</v>
      </c>
    </row>
  </sheetData>
  <mergeCells count="4">
    <mergeCell ref="A1:G1"/>
    <mergeCell ref="D2:F2"/>
    <mergeCell ref="A2:A3"/>
    <mergeCell ref="B2:B3"/>
  </mergeCells>
  <pageMargins left="0.699305555555556" right="0.699305555555556" top="0.75" bottom="0.75" header="0.3" footer="0.3"/>
  <pageSetup paperSize="9" scale="95" fitToWidth="842" fitToHeight="576" pageOrder="overThenDown" orientation="landscape" horizontalDpi="300" verticalDpi="3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15"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89</v>
      </c>
      <c r="B1" s="1"/>
      <c r="C1" s="1"/>
      <c r="D1" s="1"/>
      <c r="E1" s="1"/>
      <c r="F1" s="1"/>
      <c r="G1" s="1"/>
    </row>
    <row r="2" ht="23.2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1468016</v>
      </c>
      <c r="D5" s="16">
        <v>1669190</v>
      </c>
      <c r="E5" s="16">
        <v>1668438</v>
      </c>
      <c r="F5" s="16">
        <f>E5-D5</f>
        <v>-752</v>
      </c>
      <c r="G5" s="16">
        <f>E5-C5</f>
        <v>200422</v>
      </c>
    </row>
    <row r="6" ht="20.25" customHeight="1" spans="1:7">
      <c r="A6" s="13" t="s">
        <v>52</v>
      </c>
      <c r="B6" s="14" t="s">
        <v>53</v>
      </c>
      <c r="C6" s="15">
        <v>109648</v>
      </c>
      <c r="D6" s="16">
        <v>183155</v>
      </c>
      <c r="E6" s="16">
        <v>183048</v>
      </c>
      <c r="F6" s="16">
        <f t="shared" ref="F6:F24" si="0">E6-D6</f>
        <v>-107</v>
      </c>
      <c r="G6" s="16">
        <f t="shared" ref="G6:G24" si="1">E6-C6</f>
        <v>73400</v>
      </c>
    </row>
    <row r="7" ht="21" customHeight="1" spans="1:7">
      <c r="A7" s="17" t="s">
        <v>54</v>
      </c>
      <c r="B7" s="14" t="s">
        <v>55</v>
      </c>
      <c r="C7" s="15"/>
      <c r="D7" s="16"/>
      <c r="E7" s="16"/>
      <c r="F7" s="16">
        <f t="shared" si="0"/>
        <v>0</v>
      </c>
      <c r="G7" s="16">
        <f t="shared" si="1"/>
        <v>0</v>
      </c>
    </row>
    <row r="8" ht="20.25" customHeight="1" spans="1:7">
      <c r="A8" s="17" t="s">
        <v>56</v>
      </c>
      <c r="B8" s="14" t="s">
        <v>57</v>
      </c>
      <c r="C8" s="15">
        <v>109648</v>
      </c>
      <c r="D8" s="16">
        <v>183155</v>
      </c>
      <c r="E8" s="16">
        <v>183048</v>
      </c>
      <c r="F8" s="16">
        <f t="shared" si="0"/>
        <v>-107</v>
      </c>
      <c r="G8" s="16">
        <f t="shared" si="1"/>
        <v>73400</v>
      </c>
    </row>
    <row r="9" ht="20.25" customHeight="1" spans="1:7">
      <c r="A9" s="17" t="s">
        <v>58</v>
      </c>
      <c r="B9" s="14" t="s">
        <v>59</v>
      </c>
      <c r="C9" s="15"/>
      <c r="D9" s="16"/>
      <c r="E9" s="16"/>
      <c r="F9" s="16">
        <f t="shared" si="0"/>
        <v>0</v>
      </c>
      <c r="G9" s="16">
        <f t="shared" si="1"/>
        <v>0</v>
      </c>
    </row>
    <row r="10" ht="20.25" customHeight="1" spans="1:7">
      <c r="A10" s="13" t="s">
        <v>60</v>
      </c>
      <c r="B10" s="14" t="s">
        <v>61</v>
      </c>
      <c r="C10" s="15"/>
      <c r="D10" s="16"/>
      <c r="E10" s="16"/>
      <c r="F10" s="16">
        <f t="shared" si="0"/>
        <v>0</v>
      </c>
      <c r="G10" s="16">
        <f t="shared" si="1"/>
        <v>0</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1358368</v>
      </c>
      <c r="D13" s="16">
        <v>1486035</v>
      </c>
      <c r="E13" s="16">
        <v>1485390</v>
      </c>
      <c r="F13" s="16">
        <f t="shared" si="0"/>
        <v>-645</v>
      </c>
      <c r="G13" s="16">
        <f t="shared" si="1"/>
        <v>127022</v>
      </c>
    </row>
    <row r="14" ht="20.25" customHeight="1" spans="1:7">
      <c r="A14" s="13" t="s">
        <v>54</v>
      </c>
      <c r="B14" s="14" t="s">
        <v>68</v>
      </c>
      <c r="C14" s="15">
        <v>1358368</v>
      </c>
      <c r="D14" s="16">
        <v>1486035</v>
      </c>
      <c r="E14" s="16">
        <v>1485390</v>
      </c>
      <c r="F14" s="16">
        <f t="shared" si="0"/>
        <v>-645</v>
      </c>
      <c r="G14" s="16">
        <f t="shared" si="1"/>
        <v>127022</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1468015</v>
      </c>
      <c r="D17" s="16">
        <v>1669190</v>
      </c>
      <c r="E17" s="16">
        <v>1668438</v>
      </c>
      <c r="F17" s="16">
        <f t="shared" si="0"/>
        <v>-752</v>
      </c>
      <c r="G17" s="16">
        <f t="shared" si="1"/>
        <v>200423</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1468015</v>
      </c>
      <c r="D21" s="16">
        <v>1669190</v>
      </c>
      <c r="E21" s="16">
        <v>1668438</v>
      </c>
      <c r="F21" s="16">
        <f t="shared" si="0"/>
        <v>-752</v>
      </c>
      <c r="G21" s="16">
        <f t="shared" si="1"/>
        <v>200423</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1468015</v>
      </c>
      <c r="D24" s="16">
        <v>1669190</v>
      </c>
      <c r="E24" s="16">
        <v>1668438</v>
      </c>
      <c r="F24" s="16">
        <f t="shared" si="0"/>
        <v>-752</v>
      </c>
      <c r="G24" s="16">
        <f t="shared" si="1"/>
        <v>200423</v>
      </c>
    </row>
  </sheetData>
  <mergeCells count="4">
    <mergeCell ref="A1:G1"/>
    <mergeCell ref="D2:F2"/>
    <mergeCell ref="A2:A3"/>
    <mergeCell ref="B2:B3"/>
  </mergeCells>
  <pageMargins left="0.699305555555556" right="0.699305555555556" top="0.75" bottom="0.75" header="0.3" footer="0.3"/>
  <pageSetup paperSize="9" scale="95" fitToWidth="842" fitToHeight="576" pageOrder="overThenDown" orientation="landscape" horizontalDpi="300" verticalDpi="3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15" zoomScaleSheetLayoutView="100" workbookViewId="0">
      <selection activeCell="C24" sqref="C24"/>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90</v>
      </c>
      <c r="B1" s="1"/>
      <c r="C1" s="1"/>
      <c r="D1" s="1"/>
      <c r="E1" s="1"/>
      <c r="F1" s="1"/>
      <c r="G1" s="1"/>
    </row>
    <row r="2" ht="23.2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10842496</v>
      </c>
      <c r="D5" s="16">
        <v>14516851</v>
      </c>
      <c r="E5" s="16">
        <v>14465583</v>
      </c>
      <c r="F5" s="16">
        <f>E5-D5</f>
        <v>-51268</v>
      </c>
      <c r="G5" s="16">
        <f>E5-C5</f>
        <v>3623087</v>
      </c>
    </row>
    <row r="6" ht="20.25" customHeight="1" spans="1:7">
      <c r="A6" s="13" t="s">
        <v>52</v>
      </c>
      <c r="B6" s="14" t="s">
        <v>53</v>
      </c>
      <c r="C6" s="15">
        <v>2305810</v>
      </c>
      <c r="D6" s="16">
        <v>3450712</v>
      </c>
      <c r="E6" s="16">
        <v>3440500</v>
      </c>
      <c r="F6" s="16">
        <f t="shared" ref="F6:F24" si="0">E6-D6</f>
        <v>-10212</v>
      </c>
      <c r="G6" s="16">
        <f t="shared" ref="G6:G24" si="1">E6-C6</f>
        <v>1134690</v>
      </c>
    </row>
    <row r="7" ht="21" customHeight="1" spans="1:7">
      <c r="A7" s="17" t="s">
        <v>54</v>
      </c>
      <c r="B7" s="14" t="s">
        <v>55</v>
      </c>
      <c r="C7" s="15">
        <v>2305810</v>
      </c>
      <c r="D7" s="16">
        <v>3450712</v>
      </c>
      <c r="E7" s="16">
        <v>3440500</v>
      </c>
      <c r="F7" s="16">
        <f t="shared" si="0"/>
        <v>-10212</v>
      </c>
      <c r="G7" s="16">
        <f t="shared" si="1"/>
        <v>1134690</v>
      </c>
    </row>
    <row r="8" ht="20.25" customHeight="1" spans="1:7">
      <c r="A8" s="17" t="s">
        <v>56</v>
      </c>
      <c r="B8" s="14" t="s">
        <v>57</v>
      </c>
      <c r="C8" s="15"/>
      <c r="D8" s="16"/>
      <c r="E8" s="16"/>
      <c r="F8" s="16">
        <f t="shared" si="0"/>
        <v>0</v>
      </c>
      <c r="G8" s="16">
        <f t="shared" si="1"/>
        <v>0</v>
      </c>
    </row>
    <row r="9" ht="20.25" customHeight="1" spans="1:7">
      <c r="A9" s="17" t="s">
        <v>58</v>
      </c>
      <c r="B9" s="14" t="s">
        <v>59</v>
      </c>
      <c r="C9" s="15"/>
      <c r="D9" s="16"/>
      <c r="E9" s="16"/>
      <c r="F9" s="16">
        <f t="shared" si="0"/>
        <v>0</v>
      </c>
      <c r="G9" s="16">
        <f t="shared" si="1"/>
        <v>0</v>
      </c>
    </row>
    <row r="10" ht="20.25" customHeight="1" spans="1:7">
      <c r="A10" s="13" t="s">
        <v>60</v>
      </c>
      <c r="B10" s="14" t="s">
        <v>61</v>
      </c>
      <c r="C10" s="15"/>
      <c r="D10" s="16"/>
      <c r="E10" s="16"/>
      <c r="F10" s="16">
        <f t="shared" si="0"/>
        <v>0</v>
      </c>
      <c r="G10" s="16">
        <f t="shared" si="1"/>
        <v>0</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8536686</v>
      </c>
      <c r="D13" s="16">
        <v>11066139</v>
      </c>
      <c r="E13" s="16">
        <v>11025083</v>
      </c>
      <c r="F13" s="16">
        <f t="shared" si="0"/>
        <v>-41056</v>
      </c>
      <c r="G13" s="16">
        <f t="shared" si="1"/>
        <v>2488397</v>
      </c>
    </row>
    <row r="14" ht="20.25" customHeight="1" spans="1:7">
      <c r="A14" s="13" t="s">
        <v>54</v>
      </c>
      <c r="B14" s="14" t="s">
        <v>68</v>
      </c>
      <c r="C14" s="15">
        <v>8536686</v>
      </c>
      <c r="D14" s="16">
        <v>11066139</v>
      </c>
      <c r="E14" s="16">
        <v>11025083</v>
      </c>
      <c r="F14" s="16">
        <f t="shared" si="0"/>
        <v>-41056</v>
      </c>
      <c r="G14" s="16">
        <f t="shared" si="1"/>
        <v>2488397</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10842496</v>
      </c>
      <c r="D17" s="16">
        <v>14516851</v>
      </c>
      <c r="E17" s="16">
        <v>14465584</v>
      </c>
      <c r="F17" s="16">
        <f t="shared" si="0"/>
        <v>-51267</v>
      </c>
      <c r="G17" s="16">
        <f t="shared" si="1"/>
        <v>3623088</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10842496</v>
      </c>
      <c r="D21" s="16">
        <v>14516851</v>
      </c>
      <c r="E21" s="16">
        <v>14465584</v>
      </c>
      <c r="F21" s="16">
        <f t="shared" si="0"/>
        <v>-51267</v>
      </c>
      <c r="G21" s="16">
        <f t="shared" si="1"/>
        <v>3623088</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10842496</v>
      </c>
      <c r="D24" s="16">
        <v>14516851</v>
      </c>
      <c r="E24" s="16">
        <v>14465584</v>
      </c>
      <c r="F24" s="16">
        <f t="shared" si="0"/>
        <v>-51267</v>
      </c>
      <c r="G24" s="16">
        <f t="shared" si="1"/>
        <v>3623088</v>
      </c>
    </row>
  </sheetData>
  <mergeCells count="4">
    <mergeCell ref="A1:G1"/>
    <mergeCell ref="D2:F2"/>
    <mergeCell ref="A2:A3"/>
    <mergeCell ref="B2:B3"/>
  </mergeCells>
  <pageMargins left="0.699305555555556" right="0.699305555555556" top="0.75" bottom="0.75" header="0.3" footer="0.3"/>
  <pageSetup paperSize="9" scale="95" fitToWidth="842" fitToHeight="576" pageOrder="overThenDown" orientation="landscape" horizontalDpi="300" verticalDpi="3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15"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91</v>
      </c>
      <c r="B1" s="1"/>
      <c r="C1" s="1"/>
      <c r="D1" s="1"/>
      <c r="E1" s="1"/>
      <c r="F1" s="1"/>
      <c r="G1" s="1"/>
    </row>
    <row r="2" ht="23.2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0</v>
      </c>
      <c r="D5" s="16">
        <v>81139</v>
      </c>
      <c r="E5" s="16">
        <v>80900</v>
      </c>
      <c r="F5" s="16">
        <f>E5-D5</f>
        <v>-239</v>
      </c>
      <c r="G5" s="16">
        <f>E5-C5</f>
        <v>80900</v>
      </c>
    </row>
    <row r="6" ht="20.25" customHeight="1" spans="1:7">
      <c r="A6" s="13" t="s">
        <v>52</v>
      </c>
      <c r="B6" s="14" t="s">
        <v>53</v>
      </c>
      <c r="C6" s="15">
        <v>0</v>
      </c>
      <c r="D6" s="16">
        <v>0</v>
      </c>
      <c r="E6" s="16">
        <v>0</v>
      </c>
      <c r="F6" s="16">
        <f t="shared" ref="F6:F24" si="0">E6-D6</f>
        <v>0</v>
      </c>
      <c r="G6" s="16">
        <f t="shared" ref="G6:G24" si="1">E6-C6</f>
        <v>0</v>
      </c>
    </row>
    <row r="7" ht="21" customHeight="1" spans="1:7">
      <c r="A7" s="17" t="s">
        <v>54</v>
      </c>
      <c r="B7" s="14" t="s">
        <v>55</v>
      </c>
      <c r="C7" s="15"/>
      <c r="D7" s="16"/>
      <c r="E7" s="16"/>
      <c r="F7" s="16">
        <f t="shared" si="0"/>
        <v>0</v>
      </c>
      <c r="G7" s="16">
        <f t="shared" si="1"/>
        <v>0</v>
      </c>
    </row>
    <row r="8" ht="20.25" customHeight="1" spans="1:7">
      <c r="A8" s="17" t="s">
        <v>56</v>
      </c>
      <c r="B8" s="14" t="s">
        <v>57</v>
      </c>
      <c r="C8" s="15"/>
      <c r="D8" s="16"/>
      <c r="E8" s="16"/>
      <c r="F8" s="16">
        <f t="shared" si="0"/>
        <v>0</v>
      </c>
      <c r="G8" s="16">
        <f t="shared" si="1"/>
        <v>0</v>
      </c>
    </row>
    <row r="9" ht="20.25" customHeight="1" spans="1:7">
      <c r="A9" s="17" t="s">
        <v>58</v>
      </c>
      <c r="B9" s="14" t="s">
        <v>59</v>
      </c>
      <c r="C9" s="15"/>
      <c r="D9" s="16"/>
      <c r="E9" s="16"/>
      <c r="F9" s="16">
        <f t="shared" si="0"/>
        <v>0</v>
      </c>
      <c r="G9" s="16">
        <f t="shared" si="1"/>
        <v>0</v>
      </c>
    </row>
    <row r="10" ht="20.25" customHeight="1" spans="1:7">
      <c r="A10" s="13" t="s">
        <v>60</v>
      </c>
      <c r="B10" s="14" t="s">
        <v>61</v>
      </c>
      <c r="C10" s="15"/>
      <c r="D10" s="16"/>
      <c r="E10" s="16"/>
      <c r="F10" s="16">
        <f t="shared" si="0"/>
        <v>0</v>
      </c>
      <c r="G10" s="16">
        <f t="shared" si="1"/>
        <v>0</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c r="D13" s="16">
        <v>81139</v>
      </c>
      <c r="E13" s="16">
        <v>80900</v>
      </c>
      <c r="F13" s="16">
        <f t="shared" si="0"/>
        <v>-239</v>
      </c>
      <c r="G13" s="16">
        <f t="shared" si="1"/>
        <v>80900</v>
      </c>
    </row>
    <row r="14" ht="20.25" customHeight="1" spans="1:7">
      <c r="A14" s="13" t="s">
        <v>54</v>
      </c>
      <c r="B14" s="14" t="s">
        <v>68</v>
      </c>
      <c r="C14" s="15"/>
      <c r="D14" s="16">
        <v>81139</v>
      </c>
      <c r="E14" s="16">
        <v>80900</v>
      </c>
      <c r="F14" s="16">
        <f t="shared" si="0"/>
        <v>-239</v>
      </c>
      <c r="G14" s="16">
        <f t="shared" si="1"/>
        <v>80900</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c r="D17" s="16">
        <v>81139</v>
      </c>
      <c r="E17" s="16">
        <v>80900</v>
      </c>
      <c r="F17" s="16">
        <f t="shared" si="0"/>
        <v>-239</v>
      </c>
      <c r="G17" s="16">
        <f t="shared" si="1"/>
        <v>80900</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c r="D21" s="16">
        <v>81139</v>
      </c>
      <c r="E21" s="16">
        <v>80900</v>
      </c>
      <c r="F21" s="16">
        <f t="shared" si="0"/>
        <v>-239</v>
      </c>
      <c r="G21" s="16">
        <f t="shared" si="1"/>
        <v>80900</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c r="D24" s="16">
        <v>81139</v>
      </c>
      <c r="E24" s="16">
        <v>80900</v>
      </c>
      <c r="F24" s="16">
        <f t="shared" si="0"/>
        <v>-239</v>
      </c>
      <c r="G24" s="16">
        <f t="shared" si="1"/>
        <v>80900</v>
      </c>
    </row>
  </sheetData>
  <mergeCells count="4">
    <mergeCell ref="A1:G1"/>
    <mergeCell ref="D2:F2"/>
    <mergeCell ref="A2:A3"/>
    <mergeCell ref="B2:B3"/>
  </mergeCells>
  <pageMargins left="0.699305555555556" right="0.699305555555556" top="0.75" bottom="0.75" header="0.3" footer="0.3"/>
  <pageSetup paperSize="9" scale="95" fitToWidth="842" fitToHeight="576" pageOrder="overThenDown" orientation="landscape" horizontalDpi="300" verticalDpi="3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15"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92</v>
      </c>
      <c r="B1" s="1"/>
      <c r="C1" s="1"/>
      <c r="D1" s="1"/>
      <c r="E1" s="1"/>
      <c r="F1" s="1"/>
      <c r="G1" s="1"/>
    </row>
    <row r="2" ht="23.2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8704349</v>
      </c>
      <c r="D5" s="16">
        <v>10766152</v>
      </c>
      <c r="E5" s="16">
        <v>10727815</v>
      </c>
      <c r="F5" s="16">
        <f>E5-D5</f>
        <v>-38337</v>
      </c>
      <c r="G5" s="16">
        <f>E5-C5</f>
        <v>2023466</v>
      </c>
    </row>
    <row r="6" ht="20.25" customHeight="1" spans="1:7">
      <c r="A6" s="13" t="s">
        <v>52</v>
      </c>
      <c r="B6" s="14" t="s">
        <v>53</v>
      </c>
      <c r="C6" s="15">
        <v>1575640</v>
      </c>
      <c r="D6" s="16">
        <v>2352871</v>
      </c>
      <c r="E6" s="16">
        <v>2345612</v>
      </c>
      <c r="F6" s="16">
        <f t="shared" ref="F6:F24" si="0">E6-D6</f>
        <v>-7259</v>
      </c>
      <c r="G6" s="16">
        <f t="shared" ref="G6:G24" si="1">E6-C6</f>
        <v>769972</v>
      </c>
    </row>
    <row r="7" ht="21" customHeight="1" spans="1:7">
      <c r="A7" s="17" t="s">
        <v>54</v>
      </c>
      <c r="B7" s="14" t="s">
        <v>55</v>
      </c>
      <c r="C7" s="15">
        <v>1575640</v>
      </c>
      <c r="D7" s="16">
        <v>2352871</v>
      </c>
      <c r="E7" s="16">
        <v>2345612</v>
      </c>
      <c r="F7" s="16">
        <f t="shared" si="0"/>
        <v>-7259</v>
      </c>
      <c r="G7" s="16">
        <f t="shared" si="1"/>
        <v>769972</v>
      </c>
    </row>
    <row r="8" ht="20.25" customHeight="1" spans="1:7">
      <c r="A8" s="17" t="s">
        <v>56</v>
      </c>
      <c r="B8" s="14" t="s">
        <v>57</v>
      </c>
      <c r="C8" s="15"/>
      <c r="D8" s="16"/>
      <c r="E8" s="16"/>
      <c r="F8" s="16">
        <f t="shared" si="0"/>
        <v>0</v>
      </c>
      <c r="G8" s="16">
        <f t="shared" si="1"/>
        <v>0</v>
      </c>
    </row>
    <row r="9" ht="20.25" customHeight="1" spans="1:7">
      <c r="A9" s="17" t="s">
        <v>58</v>
      </c>
      <c r="B9" s="14" t="s">
        <v>59</v>
      </c>
      <c r="C9" s="15"/>
      <c r="D9" s="16"/>
      <c r="E9" s="16"/>
      <c r="F9" s="16">
        <f t="shared" si="0"/>
        <v>0</v>
      </c>
      <c r="G9" s="16">
        <f t="shared" si="1"/>
        <v>0</v>
      </c>
    </row>
    <row r="10" ht="20.25" customHeight="1" spans="1:7">
      <c r="A10" s="13" t="s">
        <v>60</v>
      </c>
      <c r="B10" s="14" t="s">
        <v>61</v>
      </c>
      <c r="C10" s="15"/>
      <c r="D10" s="16"/>
      <c r="E10" s="16"/>
      <c r="F10" s="16">
        <f t="shared" si="0"/>
        <v>0</v>
      </c>
      <c r="G10" s="16">
        <f t="shared" si="1"/>
        <v>0</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7128709</v>
      </c>
      <c r="D13" s="16">
        <v>8413281</v>
      </c>
      <c r="E13" s="16">
        <v>8382203</v>
      </c>
      <c r="F13" s="16">
        <f t="shared" si="0"/>
        <v>-31078</v>
      </c>
      <c r="G13" s="16">
        <f t="shared" si="1"/>
        <v>1253494</v>
      </c>
    </row>
    <row r="14" ht="20.25" customHeight="1" spans="1:7">
      <c r="A14" s="13" t="s">
        <v>54</v>
      </c>
      <c r="B14" s="14" t="s">
        <v>68</v>
      </c>
      <c r="C14" s="15">
        <v>7128709</v>
      </c>
      <c r="D14" s="16">
        <v>8413281</v>
      </c>
      <c r="E14" s="16">
        <v>8382203</v>
      </c>
      <c r="F14" s="16">
        <f t="shared" si="0"/>
        <v>-31078</v>
      </c>
      <c r="G14" s="16">
        <f t="shared" si="1"/>
        <v>1253494</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8704349</v>
      </c>
      <c r="D17" s="16">
        <v>10766153</v>
      </c>
      <c r="E17" s="16">
        <v>10727814</v>
      </c>
      <c r="F17" s="16">
        <f t="shared" si="0"/>
        <v>-38339</v>
      </c>
      <c r="G17" s="16">
        <f t="shared" si="1"/>
        <v>2023465</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8704349</v>
      </c>
      <c r="D21" s="16">
        <v>10766153</v>
      </c>
      <c r="E21" s="16">
        <v>10727814</v>
      </c>
      <c r="F21" s="16">
        <f t="shared" si="0"/>
        <v>-38339</v>
      </c>
      <c r="G21" s="16">
        <f t="shared" si="1"/>
        <v>2023465</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8704349</v>
      </c>
      <c r="D24" s="16">
        <v>10766153</v>
      </c>
      <c r="E24" s="16">
        <v>10727814</v>
      </c>
      <c r="F24" s="16">
        <f t="shared" si="0"/>
        <v>-38339</v>
      </c>
      <c r="G24" s="16">
        <f t="shared" si="1"/>
        <v>2023465</v>
      </c>
    </row>
  </sheetData>
  <mergeCells count="4">
    <mergeCell ref="A1:G1"/>
    <mergeCell ref="D2:F2"/>
    <mergeCell ref="A2:A3"/>
    <mergeCell ref="B2:B3"/>
  </mergeCells>
  <pageMargins left="0.699305555555556" right="0.699305555555556" top="0.75" bottom="0.75" header="0.3" footer="0.3"/>
  <pageSetup paperSize="9" scale="95" fitToWidth="842" fitToHeight="576" pageOrder="overThenDown"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15"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93</v>
      </c>
      <c r="B1" s="1"/>
      <c r="C1" s="1"/>
      <c r="D1" s="1"/>
      <c r="E1" s="1"/>
      <c r="F1" s="1"/>
      <c r="G1" s="1"/>
    </row>
    <row r="2" ht="23.2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14640686</v>
      </c>
      <c r="D5" s="16">
        <v>17379264</v>
      </c>
      <c r="E5" s="16">
        <v>17318749</v>
      </c>
      <c r="F5" s="16">
        <f>E5-D5</f>
        <v>-60515</v>
      </c>
      <c r="G5" s="16">
        <f>E5-C5</f>
        <v>2678063</v>
      </c>
    </row>
    <row r="6" ht="20.25" customHeight="1" spans="1:7">
      <c r="A6" s="13" t="s">
        <v>52</v>
      </c>
      <c r="B6" s="14" t="s">
        <v>53</v>
      </c>
      <c r="C6" s="15">
        <v>4520130</v>
      </c>
      <c r="D6" s="16">
        <v>5832083</v>
      </c>
      <c r="E6" s="16">
        <v>5814535</v>
      </c>
      <c r="F6" s="16">
        <f t="shared" ref="F6:F24" si="0">E6-D6</f>
        <v>-17548</v>
      </c>
      <c r="G6" s="16">
        <f t="shared" ref="G6:G24" si="1">E6-C6</f>
        <v>1294405</v>
      </c>
    </row>
    <row r="7" ht="21" customHeight="1" spans="1:7">
      <c r="A7" s="17" t="s">
        <v>54</v>
      </c>
      <c r="B7" s="14" t="s">
        <v>55</v>
      </c>
      <c r="C7" s="15">
        <v>4520130</v>
      </c>
      <c r="D7" s="16">
        <v>5832083</v>
      </c>
      <c r="E7" s="16">
        <v>5814535</v>
      </c>
      <c r="F7" s="16">
        <f t="shared" si="0"/>
        <v>-17548</v>
      </c>
      <c r="G7" s="16">
        <f t="shared" si="1"/>
        <v>1294405</v>
      </c>
    </row>
    <row r="8" ht="20.25" customHeight="1" spans="1:7">
      <c r="A8" s="17" t="s">
        <v>56</v>
      </c>
      <c r="B8" s="14" t="s">
        <v>57</v>
      </c>
      <c r="C8" s="15"/>
      <c r="D8" s="16"/>
      <c r="E8" s="16"/>
      <c r="F8" s="16">
        <f t="shared" si="0"/>
        <v>0</v>
      </c>
      <c r="G8" s="16">
        <f t="shared" si="1"/>
        <v>0</v>
      </c>
    </row>
    <row r="9" ht="20.25" customHeight="1" spans="1:7">
      <c r="A9" s="17" t="s">
        <v>58</v>
      </c>
      <c r="B9" s="14" t="s">
        <v>59</v>
      </c>
      <c r="C9" s="15"/>
      <c r="D9" s="16"/>
      <c r="E9" s="16"/>
      <c r="F9" s="16">
        <f t="shared" si="0"/>
        <v>0</v>
      </c>
      <c r="G9" s="16">
        <f t="shared" si="1"/>
        <v>0</v>
      </c>
    </row>
    <row r="10" ht="20.25" customHeight="1" spans="1:7">
      <c r="A10" s="13" t="s">
        <v>60</v>
      </c>
      <c r="B10" s="14" t="s">
        <v>61</v>
      </c>
      <c r="C10" s="15"/>
      <c r="D10" s="16"/>
      <c r="E10" s="16"/>
      <c r="F10" s="16">
        <f t="shared" si="0"/>
        <v>0</v>
      </c>
      <c r="G10" s="16">
        <f t="shared" si="1"/>
        <v>0</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10120556</v>
      </c>
      <c r="D13" s="16">
        <v>11547181</v>
      </c>
      <c r="E13" s="16">
        <v>11504214</v>
      </c>
      <c r="F13" s="16">
        <f t="shared" si="0"/>
        <v>-42967</v>
      </c>
      <c r="G13" s="16">
        <f t="shared" si="1"/>
        <v>1383658</v>
      </c>
    </row>
    <row r="14" ht="20.25" customHeight="1" spans="1:7">
      <c r="A14" s="13" t="s">
        <v>54</v>
      </c>
      <c r="B14" s="14" t="s">
        <v>68</v>
      </c>
      <c r="C14" s="15">
        <v>10120556</v>
      </c>
      <c r="D14" s="16">
        <v>11547181</v>
      </c>
      <c r="E14" s="16">
        <v>11504214</v>
      </c>
      <c r="F14" s="16">
        <f t="shared" si="0"/>
        <v>-42967</v>
      </c>
      <c r="G14" s="16">
        <f t="shared" si="1"/>
        <v>1383658</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14640686</v>
      </c>
      <c r="D17" s="16">
        <v>17379265</v>
      </c>
      <c r="E17" s="16">
        <v>17318749</v>
      </c>
      <c r="F17" s="16">
        <f t="shared" si="0"/>
        <v>-60516</v>
      </c>
      <c r="G17" s="16">
        <f t="shared" si="1"/>
        <v>2678063</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14640686</v>
      </c>
      <c r="D21" s="16">
        <v>17379265</v>
      </c>
      <c r="E21" s="16">
        <v>17318749</v>
      </c>
      <c r="F21" s="16">
        <f t="shared" si="0"/>
        <v>-60516</v>
      </c>
      <c r="G21" s="16">
        <f t="shared" si="1"/>
        <v>2678063</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14640686</v>
      </c>
      <c r="D24" s="16">
        <v>17379265</v>
      </c>
      <c r="E24" s="16">
        <v>17318749</v>
      </c>
      <c r="F24" s="16">
        <f t="shared" si="0"/>
        <v>-60516</v>
      </c>
      <c r="G24" s="16">
        <f t="shared" si="1"/>
        <v>2678063</v>
      </c>
    </row>
  </sheetData>
  <mergeCells count="4">
    <mergeCell ref="A1:G1"/>
    <mergeCell ref="D2:F2"/>
    <mergeCell ref="A2:A3"/>
    <mergeCell ref="B2:B3"/>
  </mergeCells>
  <pageMargins left="0.699305555555556" right="0.699305555555556" top="0.75" bottom="0.75" header="0.3" footer="0.3"/>
  <pageSetup paperSize="9" scale="95" fitToWidth="842" fitToHeight="576" pageOrder="overThenDown"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15"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94</v>
      </c>
      <c r="B1" s="1"/>
      <c r="C1" s="1"/>
      <c r="D1" s="1"/>
      <c r="E1" s="1"/>
      <c r="F1" s="1"/>
      <c r="G1" s="1"/>
    </row>
    <row r="2" ht="23.2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8045252</v>
      </c>
      <c r="D5" s="16">
        <v>9936827</v>
      </c>
      <c r="E5" s="16">
        <v>9901908</v>
      </c>
      <c r="F5" s="16">
        <f>E5-D5</f>
        <v>-34919</v>
      </c>
      <c r="G5" s="16">
        <f>E5-C5</f>
        <v>1856656</v>
      </c>
    </row>
    <row r="6" ht="20.25" customHeight="1" spans="1:7">
      <c r="A6" s="13" t="s">
        <v>52</v>
      </c>
      <c r="B6" s="14" t="s">
        <v>53</v>
      </c>
      <c r="C6" s="15">
        <v>3137551</v>
      </c>
      <c r="D6" s="16">
        <v>4336548</v>
      </c>
      <c r="E6" s="16">
        <v>4322711</v>
      </c>
      <c r="F6" s="16">
        <f t="shared" ref="F6:F24" si="0">E6-D6</f>
        <v>-13837</v>
      </c>
      <c r="G6" s="16">
        <f t="shared" ref="G6:G24" si="1">E6-C6</f>
        <v>1185160</v>
      </c>
    </row>
    <row r="7" ht="21" customHeight="1" spans="1:7">
      <c r="A7" s="17" t="s">
        <v>54</v>
      </c>
      <c r="B7" s="14" t="s">
        <v>55</v>
      </c>
      <c r="C7" s="15">
        <v>3137551</v>
      </c>
      <c r="D7" s="16">
        <v>4336548</v>
      </c>
      <c r="E7" s="16">
        <v>4322711</v>
      </c>
      <c r="F7" s="16">
        <f t="shared" si="0"/>
        <v>-13837</v>
      </c>
      <c r="G7" s="16">
        <f t="shared" si="1"/>
        <v>1185160</v>
      </c>
    </row>
    <row r="8" ht="20.25" customHeight="1" spans="1:7">
      <c r="A8" s="17" t="s">
        <v>56</v>
      </c>
      <c r="B8" s="14" t="s">
        <v>57</v>
      </c>
      <c r="C8" s="15"/>
      <c r="D8" s="16"/>
      <c r="E8" s="16"/>
      <c r="F8" s="16">
        <f t="shared" si="0"/>
        <v>0</v>
      </c>
      <c r="G8" s="16">
        <f t="shared" si="1"/>
        <v>0</v>
      </c>
    </row>
    <row r="9" ht="20.25" customHeight="1" spans="1:7">
      <c r="A9" s="17" t="s">
        <v>58</v>
      </c>
      <c r="B9" s="14" t="s">
        <v>59</v>
      </c>
      <c r="C9" s="15"/>
      <c r="D9" s="16"/>
      <c r="E9" s="16"/>
      <c r="F9" s="16">
        <f t="shared" si="0"/>
        <v>0</v>
      </c>
      <c r="G9" s="16">
        <f t="shared" si="1"/>
        <v>0</v>
      </c>
    </row>
    <row r="10" ht="20.25" customHeight="1" spans="1:7">
      <c r="A10" s="13" t="s">
        <v>60</v>
      </c>
      <c r="B10" s="14" t="s">
        <v>61</v>
      </c>
      <c r="C10" s="15"/>
      <c r="D10" s="16"/>
      <c r="E10" s="16"/>
      <c r="F10" s="16">
        <f t="shared" si="0"/>
        <v>0</v>
      </c>
      <c r="G10" s="16">
        <f t="shared" si="1"/>
        <v>0</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4907701</v>
      </c>
      <c r="D13" s="16">
        <v>5600279</v>
      </c>
      <c r="E13" s="16">
        <v>5579197</v>
      </c>
      <c r="F13" s="16">
        <f t="shared" si="0"/>
        <v>-21082</v>
      </c>
      <c r="G13" s="16">
        <f t="shared" si="1"/>
        <v>671496</v>
      </c>
    </row>
    <row r="14" ht="20.25" customHeight="1" spans="1:7">
      <c r="A14" s="13" t="s">
        <v>54</v>
      </c>
      <c r="B14" s="14" t="s">
        <v>68</v>
      </c>
      <c r="C14" s="15">
        <v>4907701</v>
      </c>
      <c r="D14" s="16">
        <v>5600279</v>
      </c>
      <c r="E14" s="16">
        <v>5579197</v>
      </c>
      <c r="F14" s="16">
        <f t="shared" si="0"/>
        <v>-21082</v>
      </c>
      <c r="G14" s="16">
        <f t="shared" si="1"/>
        <v>671496</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8045253</v>
      </c>
      <c r="D17" s="16">
        <v>9936827</v>
      </c>
      <c r="E17" s="16">
        <v>9901908</v>
      </c>
      <c r="F17" s="16">
        <f t="shared" si="0"/>
        <v>-34919</v>
      </c>
      <c r="G17" s="16">
        <f t="shared" si="1"/>
        <v>1856655</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8045253</v>
      </c>
      <c r="D21" s="16">
        <v>9936827</v>
      </c>
      <c r="E21" s="16">
        <v>9901908</v>
      </c>
      <c r="F21" s="16">
        <f t="shared" si="0"/>
        <v>-34919</v>
      </c>
      <c r="G21" s="16">
        <f t="shared" si="1"/>
        <v>1856655</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8045253</v>
      </c>
      <c r="D24" s="16">
        <v>9936827</v>
      </c>
      <c r="E24" s="16">
        <v>9901908</v>
      </c>
      <c r="F24" s="16">
        <f t="shared" si="0"/>
        <v>-34919</v>
      </c>
      <c r="G24" s="16">
        <f t="shared" si="1"/>
        <v>1856655</v>
      </c>
    </row>
  </sheetData>
  <mergeCells count="4">
    <mergeCell ref="A1:G1"/>
    <mergeCell ref="D2:F2"/>
    <mergeCell ref="A2:A3"/>
    <mergeCell ref="B2:B3"/>
  </mergeCells>
  <pageMargins left="0.699305555555556" right="0.699305555555556" top="0.75" bottom="0.75" header="0.3" footer="0.3"/>
  <pageSetup paperSize="9" scale="95" fitToWidth="842" fitToHeight="576" pageOrder="overThenDown"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15"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95</v>
      </c>
      <c r="B1" s="1"/>
      <c r="C1" s="1"/>
      <c r="D1" s="1"/>
      <c r="E1" s="1"/>
      <c r="F1" s="1"/>
      <c r="G1" s="1"/>
    </row>
    <row r="2" ht="23.2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11274575</v>
      </c>
      <c r="D5" s="16">
        <v>13212508</v>
      </c>
      <c r="E5" s="16">
        <v>13163630</v>
      </c>
      <c r="F5" s="16">
        <f>E5-D5</f>
        <v>-48878</v>
      </c>
      <c r="G5" s="16">
        <f>E5-C5</f>
        <v>1889055</v>
      </c>
    </row>
    <row r="6" ht="20.25" customHeight="1" spans="1:7">
      <c r="A6" s="13" t="s">
        <v>52</v>
      </c>
      <c r="B6" s="14" t="s">
        <v>53</v>
      </c>
      <c r="C6" s="15">
        <v>2875985</v>
      </c>
      <c r="D6" s="16">
        <v>3882109</v>
      </c>
      <c r="E6" s="16">
        <v>3868704</v>
      </c>
      <c r="F6" s="16">
        <f t="shared" ref="F6:F24" si="0">E6-D6</f>
        <v>-13405</v>
      </c>
      <c r="G6" s="16">
        <f t="shared" ref="G6:G24" si="1">E6-C6</f>
        <v>992719</v>
      </c>
    </row>
    <row r="7" ht="21" customHeight="1" spans="1:7">
      <c r="A7" s="17" t="s">
        <v>54</v>
      </c>
      <c r="B7" s="14" t="s">
        <v>55</v>
      </c>
      <c r="C7" s="15">
        <v>2875985</v>
      </c>
      <c r="D7" s="16">
        <v>3882109</v>
      </c>
      <c r="E7" s="16">
        <v>3868704</v>
      </c>
      <c r="F7" s="16">
        <f t="shared" si="0"/>
        <v>-13405</v>
      </c>
      <c r="G7" s="16">
        <f t="shared" si="1"/>
        <v>992719</v>
      </c>
    </row>
    <row r="8" ht="20.25" customHeight="1" spans="1:7">
      <c r="A8" s="17" t="s">
        <v>56</v>
      </c>
      <c r="B8" s="14" t="s">
        <v>57</v>
      </c>
      <c r="C8" s="15"/>
      <c r="D8" s="16"/>
      <c r="E8" s="16"/>
      <c r="F8" s="16">
        <f t="shared" si="0"/>
        <v>0</v>
      </c>
      <c r="G8" s="16">
        <f t="shared" si="1"/>
        <v>0</v>
      </c>
    </row>
    <row r="9" ht="20.25" customHeight="1" spans="1:7">
      <c r="A9" s="17" t="s">
        <v>58</v>
      </c>
      <c r="B9" s="14" t="s">
        <v>59</v>
      </c>
      <c r="C9" s="15"/>
      <c r="D9" s="16"/>
      <c r="E9" s="16"/>
      <c r="F9" s="16">
        <f t="shared" si="0"/>
        <v>0</v>
      </c>
      <c r="G9" s="16">
        <f t="shared" si="1"/>
        <v>0</v>
      </c>
    </row>
    <row r="10" ht="20.25" customHeight="1" spans="1:7">
      <c r="A10" s="13" t="s">
        <v>60</v>
      </c>
      <c r="B10" s="14" t="s">
        <v>61</v>
      </c>
      <c r="C10" s="15"/>
      <c r="D10" s="16"/>
      <c r="E10" s="16"/>
      <c r="F10" s="16">
        <f t="shared" si="0"/>
        <v>0</v>
      </c>
      <c r="G10" s="16">
        <f t="shared" si="1"/>
        <v>0</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8398590</v>
      </c>
      <c r="D13" s="16">
        <v>9330399</v>
      </c>
      <c r="E13" s="16">
        <v>9294926</v>
      </c>
      <c r="F13" s="16">
        <f t="shared" si="0"/>
        <v>-35473</v>
      </c>
      <c r="G13" s="16">
        <f t="shared" si="1"/>
        <v>896336</v>
      </c>
    </row>
    <row r="14" ht="20.25" customHeight="1" spans="1:7">
      <c r="A14" s="13" t="s">
        <v>54</v>
      </c>
      <c r="B14" s="14" t="s">
        <v>68</v>
      </c>
      <c r="C14" s="15">
        <v>8398590</v>
      </c>
      <c r="D14" s="16">
        <v>9330399</v>
      </c>
      <c r="E14" s="16">
        <v>9294926</v>
      </c>
      <c r="F14" s="16">
        <f t="shared" si="0"/>
        <v>-35473</v>
      </c>
      <c r="G14" s="16">
        <f t="shared" si="1"/>
        <v>896336</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11274575</v>
      </c>
      <c r="D17" s="16">
        <v>13212508</v>
      </c>
      <c r="E17" s="16">
        <v>13163630</v>
      </c>
      <c r="F17" s="16">
        <f t="shared" si="0"/>
        <v>-48878</v>
      </c>
      <c r="G17" s="16">
        <f t="shared" si="1"/>
        <v>1889055</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11274575</v>
      </c>
      <c r="D21" s="16">
        <v>13212508</v>
      </c>
      <c r="E21" s="16">
        <v>13163630</v>
      </c>
      <c r="F21" s="16">
        <f t="shared" si="0"/>
        <v>-48878</v>
      </c>
      <c r="G21" s="16">
        <f t="shared" si="1"/>
        <v>1889055</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11274575</v>
      </c>
      <c r="D24" s="16">
        <v>13212508</v>
      </c>
      <c r="E24" s="16">
        <v>13163630</v>
      </c>
      <c r="F24" s="16">
        <f t="shared" si="0"/>
        <v>-48878</v>
      </c>
      <c r="G24" s="16">
        <f t="shared" si="1"/>
        <v>1889055</v>
      </c>
    </row>
  </sheetData>
  <mergeCells count="4">
    <mergeCell ref="A1:G1"/>
    <mergeCell ref="D2:F2"/>
    <mergeCell ref="A2:A3"/>
    <mergeCell ref="B2:B3"/>
  </mergeCells>
  <pageMargins left="0.699305555555556" right="0.699305555555556" top="0.75" bottom="0.75" header="0.3" footer="0.3"/>
  <pageSetup paperSize="9" scale="95" fitToWidth="842" fitToHeight="576" pageOrder="overThenDown"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15"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96</v>
      </c>
      <c r="B1" s="1"/>
      <c r="C1" s="1"/>
      <c r="D1" s="1"/>
      <c r="E1" s="1"/>
      <c r="F1" s="1"/>
      <c r="G1" s="1"/>
    </row>
    <row r="2" ht="23.2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14352211</v>
      </c>
      <c r="D5" s="16">
        <v>19450420</v>
      </c>
      <c r="E5" s="16">
        <v>19377354</v>
      </c>
      <c r="F5" s="16">
        <f>E5-D5</f>
        <v>-73066</v>
      </c>
      <c r="G5" s="16">
        <f>E5-C5</f>
        <v>5025143</v>
      </c>
    </row>
    <row r="6" ht="20.25" customHeight="1" spans="1:7">
      <c r="A6" s="13" t="s">
        <v>52</v>
      </c>
      <c r="B6" s="14" t="s">
        <v>53</v>
      </c>
      <c r="C6" s="15">
        <v>1653359</v>
      </c>
      <c r="D6" s="16">
        <v>5060052</v>
      </c>
      <c r="E6" s="16">
        <v>5042409</v>
      </c>
      <c r="F6" s="16">
        <f t="shared" ref="F6:F24" si="0">E6-D6</f>
        <v>-17643</v>
      </c>
      <c r="G6" s="16">
        <f t="shared" ref="G6:G24" si="1">E6-C6</f>
        <v>3389050</v>
      </c>
    </row>
    <row r="7" ht="21" customHeight="1" spans="1:7">
      <c r="A7" s="17" t="s">
        <v>54</v>
      </c>
      <c r="B7" s="14" t="s">
        <v>55</v>
      </c>
      <c r="C7" s="15">
        <v>1653359</v>
      </c>
      <c r="D7" s="16">
        <v>5060052</v>
      </c>
      <c r="E7" s="16">
        <v>5042409</v>
      </c>
      <c r="F7" s="16">
        <f t="shared" si="0"/>
        <v>-17643</v>
      </c>
      <c r="G7" s="16">
        <f t="shared" si="1"/>
        <v>3389050</v>
      </c>
    </row>
    <row r="8" ht="20.25" customHeight="1" spans="1:7">
      <c r="A8" s="17" t="s">
        <v>56</v>
      </c>
      <c r="B8" s="14" t="s">
        <v>57</v>
      </c>
      <c r="C8" s="15"/>
      <c r="D8" s="16"/>
      <c r="E8" s="16"/>
      <c r="F8" s="16">
        <f t="shared" si="0"/>
        <v>0</v>
      </c>
      <c r="G8" s="16">
        <f t="shared" si="1"/>
        <v>0</v>
      </c>
    </row>
    <row r="9" ht="20.25" customHeight="1" spans="1:7">
      <c r="A9" s="17" t="s">
        <v>58</v>
      </c>
      <c r="B9" s="14" t="s">
        <v>59</v>
      </c>
      <c r="C9" s="15"/>
      <c r="D9" s="16"/>
      <c r="E9" s="16"/>
      <c r="F9" s="16">
        <f t="shared" si="0"/>
        <v>0</v>
      </c>
      <c r="G9" s="16">
        <f t="shared" si="1"/>
        <v>0</v>
      </c>
    </row>
    <row r="10" ht="20.25" customHeight="1" spans="1:7">
      <c r="A10" s="13" t="s">
        <v>60</v>
      </c>
      <c r="B10" s="14" t="s">
        <v>61</v>
      </c>
      <c r="C10" s="15"/>
      <c r="D10" s="16"/>
      <c r="E10" s="16"/>
      <c r="F10" s="16">
        <f t="shared" si="0"/>
        <v>0</v>
      </c>
      <c r="G10" s="16">
        <f t="shared" si="1"/>
        <v>0</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12698852</v>
      </c>
      <c r="D13" s="16">
        <v>14390368</v>
      </c>
      <c r="E13" s="16">
        <v>14334945</v>
      </c>
      <c r="F13" s="16">
        <f t="shared" si="0"/>
        <v>-55423</v>
      </c>
      <c r="G13" s="16">
        <f t="shared" si="1"/>
        <v>1636093</v>
      </c>
    </row>
    <row r="14" ht="20.25" customHeight="1" spans="1:7">
      <c r="A14" s="13" t="s">
        <v>54</v>
      </c>
      <c r="B14" s="14" t="s">
        <v>68</v>
      </c>
      <c r="C14" s="15">
        <v>12698852</v>
      </c>
      <c r="D14" s="16">
        <v>14390368</v>
      </c>
      <c r="E14" s="16">
        <v>14334945</v>
      </c>
      <c r="F14" s="16">
        <f t="shared" si="0"/>
        <v>-55423</v>
      </c>
      <c r="G14" s="16">
        <f t="shared" si="1"/>
        <v>1636093</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14352211</v>
      </c>
      <c r="D17" s="16">
        <v>19450420</v>
      </c>
      <c r="E17" s="16">
        <v>19377354</v>
      </c>
      <c r="F17" s="16">
        <f t="shared" si="0"/>
        <v>-73066</v>
      </c>
      <c r="G17" s="16">
        <f t="shared" si="1"/>
        <v>5025143</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14352211</v>
      </c>
      <c r="D21" s="16">
        <v>19450420</v>
      </c>
      <c r="E21" s="16">
        <v>19377354</v>
      </c>
      <c r="F21" s="16">
        <f t="shared" si="0"/>
        <v>-73066</v>
      </c>
      <c r="G21" s="16">
        <f t="shared" si="1"/>
        <v>5025143</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14352211</v>
      </c>
      <c r="D24" s="16">
        <v>19450420</v>
      </c>
      <c r="E24" s="16">
        <v>19377354</v>
      </c>
      <c r="F24" s="16">
        <f t="shared" si="0"/>
        <v>-73066</v>
      </c>
      <c r="G24" s="16">
        <f t="shared" si="1"/>
        <v>5025143</v>
      </c>
    </row>
  </sheetData>
  <mergeCells count="4">
    <mergeCell ref="A1:G1"/>
    <mergeCell ref="D2:F2"/>
    <mergeCell ref="A2:A3"/>
    <mergeCell ref="B2:B3"/>
  </mergeCells>
  <pageMargins left="0.699305555555556" right="0.699305555555556" top="0.75" bottom="0.75" header="0.3" footer="0.3"/>
  <pageSetup paperSize="9" scale="95" fitToWidth="842" fitToHeight="576" pageOrder="overThenDown"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15"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46</v>
      </c>
      <c r="B1" s="1"/>
      <c r="C1" s="1"/>
      <c r="D1" s="1"/>
      <c r="E1" s="1"/>
      <c r="F1" s="1"/>
      <c r="G1" s="1"/>
    </row>
    <row r="2" ht="23.2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26186787</v>
      </c>
      <c r="D5" s="16">
        <v>33341776</v>
      </c>
      <c r="E5" s="16">
        <v>33230987</v>
      </c>
      <c r="F5" s="16">
        <f>E5-D5</f>
        <v>-110789</v>
      </c>
      <c r="G5" s="16">
        <f>E5-C5</f>
        <v>7044200</v>
      </c>
    </row>
    <row r="6" ht="20.25" customHeight="1" spans="1:7">
      <c r="A6" s="13" t="s">
        <v>52</v>
      </c>
      <c r="B6" s="14" t="s">
        <v>53</v>
      </c>
      <c r="C6" s="15">
        <v>4075676</v>
      </c>
      <c r="D6" s="16">
        <v>6170302</v>
      </c>
      <c r="E6" s="16">
        <v>6153817</v>
      </c>
      <c r="F6" s="16">
        <f t="shared" ref="F6:F24" si="0">E6-D6</f>
        <v>-16485</v>
      </c>
      <c r="G6" s="16">
        <f t="shared" ref="G6:G24" si="1">E6-C6</f>
        <v>2078141</v>
      </c>
    </row>
    <row r="7" ht="21" customHeight="1" spans="1:7">
      <c r="A7" s="17" t="s">
        <v>54</v>
      </c>
      <c r="B7" s="14" t="s">
        <v>55</v>
      </c>
      <c r="C7" s="15">
        <v>4075676</v>
      </c>
      <c r="D7" s="16">
        <v>6170302</v>
      </c>
      <c r="E7" s="16">
        <v>6153817</v>
      </c>
      <c r="F7" s="16">
        <f t="shared" si="0"/>
        <v>-16485</v>
      </c>
      <c r="G7" s="16">
        <f t="shared" si="1"/>
        <v>2078141</v>
      </c>
    </row>
    <row r="8" ht="20.25" customHeight="1" spans="1:7">
      <c r="A8" s="17" t="s">
        <v>56</v>
      </c>
      <c r="B8" s="14" t="s">
        <v>57</v>
      </c>
      <c r="C8" s="15"/>
      <c r="D8" s="16"/>
      <c r="E8" s="16"/>
      <c r="F8" s="16">
        <f t="shared" si="0"/>
        <v>0</v>
      </c>
      <c r="G8" s="16">
        <f t="shared" si="1"/>
        <v>0</v>
      </c>
    </row>
    <row r="9" ht="20.25" customHeight="1" spans="1:7">
      <c r="A9" s="17" t="s">
        <v>58</v>
      </c>
      <c r="B9" s="14" t="s">
        <v>59</v>
      </c>
      <c r="C9" s="15"/>
      <c r="D9" s="16"/>
      <c r="E9" s="16"/>
      <c r="F9" s="16">
        <f t="shared" si="0"/>
        <v>0</v>
      </c>
      <c r="G9" s="16">
        <f t="shared" si="1"/>
        <v>0</v>
      </c>
    </row>
    <row r="10" ht="20.25" customHeight="1" spans="1:7">
      <c r="A10" s="13" t="s">
        <v>60</v>
      </c>
      <c r="B10" s="14" t="s">
        <v>61</v>
      </c>
      <c r="C10" s="15"/>
      <c r="D10" s="16"/>
      <c r="E10" s="16"/>
      <c r="F10" s="16">
        <f t="shared" si="0"/>
        <v>0</v>
      </c>
      <c r="G10" s="16">
        <f t="shared" si="1"/>
        <v>0</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22111111</v>
      </c>
      <c r="D13" s="16">
        <v>27171474</v>
      </c>
      <c r="E13" s="16">
        <v>27077170</v>
      </c>
      <c r="F13" s="16">
        <f t="shared" si="0"/>
        <v>-94304</v>
      </c>
      <c r="G13" s="16">
        <f t="shared" si="1"/>
        <v>4966059</v>
      </c>
    </row>
    <row r="14" ht="20.25" customHeight="1" spans="1:7">
      <c r="A14" s="13" t="s">
        <v>54</v>
      </c>
      <c r="B14" s="14" t="s">
        <v>68</v>
      </c>
      <c r="C14" s="15">
        <v>22111111</v>
      </c>
      <c r="D14" s="16">
        <v>27171474</v>
      </c>
      <c r="E14" s="16">
        <v>27077170</v>
      </c>
      <c r="F14" s="16">
        <f t="shared" si="0"/>
        <v>-94304</v>
      </c>
      <c r="G14" s="16">
        <f t="shared" si="1"/>
        <v>4966059</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26186786</v>
      </c>
      <c r="D17" s="16">
        <v>33341776</v>
      </c>
      <c r="E17" s="16">
        <v>33230988</v>
      </c>
      <c r="F17" s="16">
        <f t="shared" si="0"/>
        <v>-110788</v>
      </c>
      <c r="G17" s="16">
        <f t="shared" si="1"/>
        <v>7044202</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26186786</v>
      </c>
      <c r="D21" s="16">
        <v>33341776</v>
      </c>
      <c r="E21" s="16">
        <v>33230988</v>
      </c>
      <c r="F21" s="16">
        <f t="shared" si="0"/>
        <v>-110788</v>
      </c>
      <c r="G21" s="16">
        <f t="shared" si="1"/>
        <v>7044202</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26186786</v>
      </c>
      <c r="D24" s="16">
        <v>33341776</v>
      </c>
      <c r="E24" s="16">
        <v>33230988</v>
      </c>
      <c r="F24" s="16">
        <f t="shared" si="0"/>
        <v>-110788</v>
      </c>
      <c r="G24" s="16">
        <f t="shared" si="1"/>
        <v>7044202</v>
      </c>
    </row>
  </sheetData>
  <mergeCells count="4">
    <mergeCell ref="A1:G1"/>
    <mergeCell ref="D2:F2"/>
    <mergeCell ref="A2:A3"/>
    <mergeCell ref="B2:B3"/>
  </mergeCells>
  <pageMargins left="0.699305555555556" right="0.699305555555556" top="0.75" bottom="0.75" header="0.3" footer="0.3"/>
  <pageSetup paperSize="9" scale="95" fitToWidth="842" fitToHeight="576" pageOrder="overThenDown" orientation="landscape" horizontalDpi="300" verticalDpi="300"/>
  <headerFooter alignWithMargins="0" scaleWithDoc="0"/>
  <colBreaks count="1" manualBreakCount="1">
    <brk id="7" max="1048575" man="1"/>
  </col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00"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97</v>
      </c>
      <c r="B1" s="1"/>
      <c r="C1" s="1"/>
      <c r="D1" s="1"/>
      <c r="E1" s="1"/>
      <c r="F1" s="1"/>
      <c r="G1" s="1"/>
    </row>
    <row r="2" ht="19.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1026715</v>
      </c>
      <c r="D5" s="16">
        <v>1539816</v>
      </c>
      <c r="E5" s="16">
        <v>1532524</v>
      </c>
      <c r="F5" s="16">
        <f>E5-D5</f>
        <v>-7292</v>
      </c>
      <c r="G5" s="16">
        <f>E5-C5</f>
        <v>505809</v>
      </c>
    </row>
    <row r="6" ht="20.25" customHeight="1" spans="1:7">
      <c r="A6" s="13" t="s">
        <v>52</v>
      </c>
      <c r="B6" s="14" t="s">
        <v>53</v>
      </c>
      <c r="C6" s="15">
        <v>1026715</v>
      </c>
      <c r="D6" s="16">
        <v>1539816</v>
      </c>
      <c r="E6" s="16">
        <v>1532524</v>
      </c>
      <c r="F6" s="16">
        <f t="shared" ref="F6:F24" si="0">E6-D6</f>
        <v>-7292</v>
      </c>
      <c r="G6" s="16">
        <f t="shared" ref="G6:G24" si="1">E6-C6</f>
        <v>505809</v>
      </c>
    </row>
    <row r="7" ht="21" customHeight="1" spans="1:7">
      <c r="A7" s="17" t="s">
        <v>54</v>
      </c>
      <c r="B7" s="14" t="s">
        <v>55</v>
      </c>
      <c r="C7" s="15">
        <v>1026715</v>
      </c>
      <c r="D7" s="16">
        <v>1539816</v>
      </c>
      <c r="E7" s="16">
        <v>1532524</v>
      </c>
      <c r="F7" s="16">
        <f t="shared" si="0"/>
        <v>-7292</v>
      </c>
      <c r="G7" s="16">
        <f t="shared" si="1"/>
        <v>505809</v>
      </c>
    </row>
    <row r="8" ht="20.25" customHeight="1" spans="1:7">
      <c r="A8" s="17" t="s">
        <v>56</v>
      </c>
      <c r="B8" s="14" t="s">
        <v>57</v>
      </c>
      <c r="C8" s="15"/>
      <c r="D8" s="16"/>
      <c r="E8" s="16"/>
      <c r="F8" s="16">
        <f t="shared" si="0"/>
        <v>0</v>
      </c>
      <c r="G8" s="16">
        <f t="shared" si="1"/>
        <v>0</v>
      </c>
    </row>
    <row r="9" ht="20.25" customHeight="1" spans="1:7">
      <c r="A9" s="17" t="s">
        <v>58</v>
      </c>
      <c r="B9" s="14" t="s">
        <v>59</v>
      </c>
      <c r="C9" s="15"/>
      <c r="D9" s="16"/>
      <c r="E9" s="16"/>
      <c r="F9" s="16">
        <f t="shared" si="0"/>
        <v>0</v>
      </c>
      <c r="G9" s="16">
        <f t="shared" si="1"/>
        <v>0</v>
      </c>
    </row>
    <row r="10" ht="20.25" customHeight="1" spans="1:7">
      <c r="A10" s="13" t="s">
        <v>60</v>
      </c>
      <c r="B10" s="14" t="s">
        <v>61</v>
      </c>
      <c r="C10" s="15"/>
      <c r="D10" s="16"/>
      <c r="E10" s="16"/>
      <c r="F10" s="16">
        <f t="shared" si="0"/>
        <v>0</v>
      </c>
      <c r="G10" s="16">
        <f t="shared" si="1"/>
        <v>0</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c r="D13" s="16"/>
      <c r="E13" s="16"/>
      <c r="F13" s="16">
        <f t="shared" si="0"/>
        <v>0</v>
      </c>
      <c r="G13" s="16">
        <f t="shared" si="1"/>
        <v>0</v>
      </c>
    </row>
    <row r="14" ht="20.25" customHeight="1" spans="1:7">
      <c r="A14" s="13" t="s">
        <v>54</v>
      </c>
      <c r="B14" s="14" t="s">
        <v>68</v>
      </c>
      <c r="C14" s="15"/>
      <c r="D14" s="16"/>
      <c r="E14" s="16"/>
      <c r="F14" s="16">
        <f t="shared" si="0"/>
        <v>0</v>
      </c>
      <c r="G14" s="16">
        <f t="shared" si="1"/>
        <v>0</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1026715</v>
      </c>
      <c r="D17" s="16">
        <v>1539816</v>
      </c>
      <c r="E17" s="16">
        <v>1532524</v>
      </c>
      <c r="F17" s="16">
        <f t="shared" si="0"/>
        <v>-7292</v>
      </c>
      <c r="G17" s="16">
        <f t="shared" si="1"/>
        <v>505809</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1026715</v>
      </c>
      <c r="D21" s="16">
        <v>1539816</v>
      </c>
      <c r="E21" s="16">
        <v>1532524</v>
      </c>
      <c r="F21" s="16">
        <f t="shared" si="0"/>
        <v>-7292</v>
      </c>
      <c r="G21" s="16">
        <f t="shared" si="1"/>
        <v>505809</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1026715</v>
      </c>
      <c r="D24" s="16">
        <v>1539816</v>
      </c>
      <c r="E24" s="16">
        <v>1532524</v>
      </c>
      <c r="F24" s="16">
        <f t="shared" si="0"/>
        <v>-7292</v>
      </c>
      <c r="G24" s="16">
        <f t="shared" si="1"/>
        <v>505809</v>
      </c>
    </row>
  </sheetData>
  <mergeCells count="4">
    <mergeCell ref="A1:G1"/>
    <mergeCell ref="D2:F2"/>
    <mergeCell ref="A2:A3"/>
    <mergeCell ref="B2:B3"/>
  </mergeCells>
  <pageMargins left="0.708333333333333" right="0.708333333333333" top="0.747916666666667" bottom="0.747916666666667" header="0.314583333333333" footer="0.314583333333333"/>
  <pageSetup paperSize="9" scale="95"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00"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98</v>
      </c>
      <c r="B1" s="1"/>
      <c r="C1" s="1"/>
      <c r="D1" s="1"/>
      <c r="E1" s="1"/>
      <c r="F1" s="1"/>
      <c r="G1" s="1"/>
    </row>
    <row r="2" ht="19.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17605140</v>
      </c>
      <c r="D5" s="16">
        <v>23643053</v>
      </c>
      <c r="E5" s="16">
        <v>23542473</v>
      </c>
      <c r="F5" s="16">
        <f>E5-D5</f>
        <v>-100580</v>
      </c>
      <c r="G5" s="16">
        <f>E5-C5</f>
        <v>5937333</v>
      </c>
    </row>
    <row r="6" ht="20.25" customHeight="1" spans="1:7">
      <c r="A6" s="13" t="s">
        <v>52</v>
      </c>
      <c r="B6" s="14" t="s">
        <v>53</v>
      </c>
      <c r="C6" s="15">
        <v>4576147</v>
      </c>
      <c r="D6" s="16">
        <v>9214921</v>
      </c>
      <c r="E6" s="16">
        <v>9173893</v>
      </c>
      <c r="F6" s="16">
        <f t="shared" ref="F6:F24" si="0">E6-D6</f>
        <v>-41028</v>
      </c>
      <c r="G6" s="16">
        <f t="shared" ref="G6:G24" si="1">E6-C6</f>
        <v>4597746</v>
      </c>
    </row>
    <row r="7" ht="21" customHeight="1" spans="1:7">
      <c r="A7" s="17" t="s">
        <v>54</v>
      </c>
      <c r="B7" s="14" t="s">
        <v>55</v>
      </c>
      <c r="C7" s="15">
        <v>4576147</v>
      </c>
      <c r="D7" s="16">
        <v>9214921</v>
      </c>
      <c r="E7" s="16">
        <v>9173893</v>
      </c>
      <c r="F7" s="16">
        <f t="shared" si="0"/>
        <v>-41028</v>
      </c>
      <c r="G7" s="16">
        <f t="shared" si="1"/>
        <v>4597746</v>
      </c>
    </row>
    <row r="8" ht="20.25" customHeight="1" spans="1:7">
      <c r="A8" s="17" t="s">
        <v>56</v>
      </c>
      <c r="B8" s="14" t="s">
        <v>57</v>
      </c>
      <c r="C8" s="15"/>
      <c r="D8" s="16"/>
      <c r="E8" s="16"/>
      <c r="F8" s="16">
        <f t="shared" si="0"/>
        <v>0</v>
      </c>
      <c r="G8" s="16">
        <f t="shared" si="1"/>
        <v>0</v>
      </c>
    </row>
    <row r="9" ht="20.25" customHeight="1" spans="1:7">
      <c r="A9" s="17" t="s">
        <v>58</v>
      </c>
      <c r="B9" s="14" t="s">
        <v>59</v>
      </c>
      <c r="C9" s="15"/>
      <c r="D9" s="16"/>
      <c r="E9" s="16"/>
      <c r="F9" s="16">
        <f t="shared" si="0"/>
        <v>0</v>
      </c>
      <c r="G9" s="16">
        <f t="shared" si="1"/>
        <v>0</v>
      </c>
    </row>
    <row r="10" ht="20.25" customHeight="1" spans="1:7">
      <c r="A10" s="13" t="s">
        <v>60</v>
      </c>
      <c r="B10" s="14" t="s">
        <v>61</v>
      </c>
      <c r="C10" s="15"/>
      <c r="D10" s="16"/>
      <c r="E10" s="16"/>
      <c r="F10" s="16">
        <f t="shared" si="0"/>
        <v>0</v>
      </c>
      <c r="G10" s="16">
        <f t="shared" si="1"/>
        <v>0</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13028993</v>
      </c>
      <c r="D13" s="16">
        <v>14428132</v>
      </c>
      <c r="E13" s="16">
        <v>14368580</v>
      </c>
      <c r="F13" s="16">
        <f t="shared" si="0"/>
        <v>-59552</v>
      </c>
      <c r="G13" s="16">
        <f t="shared" si="1"/>
        <v>1339587</v>
      </c>
    </row>
    <row r="14" ht="20.25" customHeight="1" spans="1:7">
      <c r="A14" s="13" t="s">
        <v>54</v>
      </c>
      <c r="B14" s="14" t="s">
        <v>68</v>
      </c>
      <c r="C14" s="15">
        <v>13028993</v>
      </c>
      <c r="D14" s="16">
        <v>14428132</v>
      </c>
      <c r="E14" s="16">
        <v>14368580</v>
      </c>
      <c r="F14" s="16">
        <f t="shared" si="0"/>
        <v>-59552</v>
      </c>
      <c r="G14" s="16">
        <f t="shared" si="1"/>
        <v>1339587</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17605140</v>
      </c>
      <c r="D17" s="16">
        <v>23643054</v>
      </c>
      <c r="E17" s="16">
        <v>23542473</v>
      </c>
      <c r="F17" s="16">
        <f t="shared" si="0"/>
        <v>-100581</v>
      </c>
      <c r="G17" s="16">
        <f t="shared" si="1"/>
        <v>5937333</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17605140</v>
      </c>
      <c r="D21" s="16">
        <v>23643054</v>
      </c>
      <c r="E21" s="16">
        <v>23542473</v>
      </c>
      <c r="F21" s="16">
        <f t="shared" si="0"/>
        <v>-100581</v>
      </c>
      <c r="G21" s="16">
        <f t="shared" si="1"/>
        <v>5937333</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17605140</v>
      </c>
      <c r="D24" s="16">
        <v>23643054</v>
      </c>
      <c r="E24" s="16">
        <v>23542473</v>
      </c>
      <c r="F24" s="16">
        <f t="shared" si="0"/>
        <v>-100581</v>
      </c>
      <c r="G24" s="16">
        <f t="shared" si="1"/>
        <v>5937333</v>
      </c>
    </row>
  </sheetData>
  <mergeCells count="4">
    <mergeCell ref="A1:G1"/>
    <mergeCell ref="D2:F2"/>
    <mergeCell ref="A2:A3"/>
    <mergeCell ref="B2:B3"/>
  </mergeCells>
  <pageMargins left="0.699305555555556" right="0.699305555555556" top="0.75" bottom="0.75" header="0.3" footer="0.3"/>
  <pageSetup paperSize="9" scale="95"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00"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99</v>
      </c>
      <c r="B1" s="1"/>
      <c r="C1" s="1"/>
      <c r="D1" s="1"/>
      <c r="E1" s="1"/>
      <c r="F1" s="1"/>
      <c r="G1" s="1"/>
    </row>
    <row r="2" ht="19.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3481109</v>
      </c>
      <c r="D5" s="16">
        <v>4706196</v>
      </c>
      <c r="E5" s="16">
        <v>4684737</v>
      </c>
      <c r="F5" s="16">
        <f>E5-D5</f>
        <v>-21459</v>
      </c>
      <c r="G5" s="16">
        <f>E5-C5</f>
        <v>1203628</v>
      </c>
    </row>
    <row r="6" ht="20.25" customHeight="1" spans="1:7">
      <c r="A6" s="13" t="s">
        <v>52</v>
      </c>
      <c r="B6" s="14" t="s">
        <v>53</v>
      </c>
      <c r="C6" s="15">
        <v>1548195</v>
      </c>
      <c r="D6" s="16">
        <v>2570236</v>
      </c>
      <c r="E6" s="16">
        <v>2557617</v>
      </c>
      <c r="F6" s="16">
        <f t="shared" ref="F6:F24" si="0">E6-D6</f>
        <v>-12619</v>
      </c>
      <c r="G6" s="16">
        <f t="shared" ref="G6:G24" si="1">E6-C6</f>
        <v>1009422</v>
      </c>
    </row>
    <row r="7" ht="21" customHeight="1" spans="1:7">
      <c r="A7" s="17" t="s">
        <v>54</v>
      </c>
      <c r="B7" s="14" t="s">
        <v>55</v>
      </c>
      <c r="C7" s="15">
        <v>1548195</v>
      </c>
      <c r="D7" s="16">
        <v>2570236</v>
      </c>
      <c r="E7" s="16">
        <v>2557617</v>
      </c>
      <c r="F7" s="16">
        <f t="shared" si="0"/>
        <v>-12619</v>
      </c>
      <c r="G7" s="16">
        <f t="shared" si="1"/>
        <v>1009422</v>
      </c>
    </row>
    <row r="8" ht="20.25" customHeight="1" spans="1:7">
      <c r="A8" s="17" t="s">
        <v>56</v>
      </c>
      <c r="B8" s="14" t="s">
        <v>57</v>
      </c>
      <c r="C8" s="15"/>
      <c r="D8" s="16"/>
      <c r="E8" s="16"/>
      <c r="F8" s="16">
        <f t="shared" si="0"/>
        <v>0</v>
      </c>
      <c r="G8" s="16">
        <f t="shared" si="1"/>
        <v>0</v>
      </c>
    </row>
    <row r="9" ht="20.25" customHeight="1" spans="1:7">
      <c r="A9" s="17" t="s">
        <v>58</v>
      </c>
      <c r="B9" s="14" t="s">
        <v>59</v>
      </c>
      <c r="C9" s="15"/>
      <c r="D9" s="16"/>
      <c r="E9" s="16"/>
      <c r="F9" s="16">
        <f t="shared" si="0"/>
        <v>0</v>
      </c>
      <c r="G9" s="16">
        <f t="shared" si="1"/>
        <v>0</v>
      </c>
    </row>
    <row r="10" ht="20.25" customHeight="1" spans="1:7">
      <c r="A10" s="13" t="s">
        <v>60</v>
      </c>
      <c r="B10" s="14" t="s">
        <v>61</v>
      </c>
      <c r="C10" s="15"/>
      <c r="D10" s="16"/>
      <c r="E10" s="16"/>
      <c r="F10" s="16">
        <f t="shared" si="0"/>
        <v>0</v>
      </c>
      <c r="G10" s="16">
        <f t="shared" si="1"/>
        <v>0</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1932914</v>
      </c>
      <c r="D13" s="16">
        <v>2135960</v>
      </c>
      <c r="E13" s="16">
        <v>2127120</v>
      </c>
      <c r="F13" s="16">
        <f t="shared" si="0"/>
        <v>-8840</v>
      </c>
      <c r="G13" s="16">
        <f t="shared" si="1"/>
        <v>194206</v>
      </c>
    </row>
    <row r="14" ht="20.25" customHeight="1" spans="1:7">
      <c r="A14" s="13" t="s">
        <v>54</v>
      </c>
      <c r="B14" s="14" t="s">
        <v>68</v>
      </c>
      <c r="C14" s="15">
        <v>1932914</v>
      </c>
      <c r="D14" s="16">
        <v>2135960</v>
      </c>
      <c r="E14" s="16">
        <v>2127120</v>
      </c>
      <c r="F14" s="16">
        <f t="shared" si="0"/>
        <v>-8840</v>
      </c>
      <c r="G14" s="16">
        <f t="shared" si="1"/>
        <v>194206</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3481109</v>
      </c>
      <c r="D17" s="16">
        <v>4706197</v>
      </c>
      <c r="E17" s="16">
        <v>4684737</v>
      </c>
      <c r="F17" s="16">
        <f t="shared" si="0"/>
        <v>-21460</v>
      </c>
      <c r="G17" s="16">
        <f t="shared" si="1"/>
        <v>1203628</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3481109</v>
      </c>
      <c r="D21" s="16">
        <v>4706197</v>
      </c>
      <c r="E21" s="16">
        <v>4684737</v>
      </c>
      <c r="F21" s="16">
        <f t="shared" si="0"/>
        <v>-21460</v>
      </c>
      <c r="G21" s="16">
        <f t="shared" si="1"/>
        <v>1203628</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3481109</v>
      </c>
      <c r="D24" s="16">
        <v>4706197</v>
      </c>
      <c r="E24" s="16">
        <v>4684737</v>
      </c>
      <c r="F24" s="16">
        <f t="shared" si="0"/>
        <v>-21460</v>
      </c>
      <c r="G24" s="16">
        <f t="shared" si="1"/>
        <v>1203628</v>
      </c>
    </row>
  </sheetData>
  <mergeCells count="4">
    <mergeCell ref="A1:G1"/>
    <mergeCell ref="D2:F2"/>
    <mergeCell ref="A2:A3"/>
    <mergeCell ref="B2:B3"/>
  </mergeCells>
  <pageMargins left="0.699305555555556" right="0.699305555555556" top="0.75" bottom="0.75" header="0.3" footer="0.3"/>
  <pageSetup paperSize="9" scale="95"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00"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100</v>
      </c>
      <c r="B1" s="1"/>
      <c r="C1" s="1"/>
      <c r="D1" s="1"/>
      <c r="E1" s="1"/>
      <c r="F1" s="1"/>
      <c r="G1" s="1"/>
    </row>
    <row r="2" ht="19.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14582789</v>
      </c>
      <c r="D5" s="16">
        <v>19389955</v>
      </c>
      <c r="E5" s="16">
        <v>19298553</v>
      </c>
      <c r="F5" s="16">
        <f>E5-D5</f>
        <v>-91402</v>
      </c>
      <c r="G5" s="16">
        <f>E5-C5</f>
        <v>4715764</v>
      </c>
    </row>
    <row r="6" ht="20.25" customHeight="1" spans="1:7">
      <c r="A6" s="13" t="s">
        <v>52</v>
      </c>
      <c r="B6" s="14" t="s">
        <v>53</v>
      </c>
      <c r="C6" s="15">
        <v>8550494</v>
      </c>
      <c r="D6" s="16">
        <v>12592638</v>
      </c>
      <c r="E6" s="16">
        <v>12529827</v>
      </c>
      <c r="F6" s="16">
        <f t="shared" ref="F6:F24" si="0">E6-D6</f>
        <v>-62811</v>
      </c>
      <c r="G6" s="16">
        <f t="shared" ref="G6:G24" si="1">E6-C6</f>
        <v>3979333</v>
      </c>
    </row>
    <row r="7" ht="21" customHeight="1" spans="1:7">
      <c r="A7" s="17" t="s">
        <v>54</v>
      </c>
      <c r="B7" s="14" t="s">
        <v>55</v>
      </c>
      <c r="C7" s="15">
        <v>8550494</v>
      </c>
      <c r="D7" s="16">
        <v>12592638</v>
      </c>
      <c r="E7" s="16">
        <v>12529827</v>
      </c>
      <c r="F7" s="16">
        <f t="shared" si="0"/>
        <v>-62811</v>
      </c>
      <c r="G7" s="16">
        <f t="shared" si="1"/>
        <v>3979333</v>
      </c>
    </row>
    <row r="8" ht="20.25" customHeight="1" spans="1:7">
      <c r="A8" s="17" t="s">
        <v>56</v>
      </c>
      <c r="B8" s="14" t="s">
        <v>57</v>
      </c>
      <c r="C8" s="15"/>
      <c r="D8" s="16"/>
      <c r="E8" s="16"/>
      <c r="F8" s="16">
        <f t="shared" si="0"/>
        <v>0</v>
      </c>
      <c r="G8" s="16">
        <f t="shared" si="1"/>
        <v>0</v>
      </c>
    </row>
    <row r="9" ht="20.25" customHeight="1" spans="1:7">
      <c r="A9" s="17" t="s">
        <v>58</v>
      </c>
      <c r="B9" s="14" t="s">
        <v>59</v>
      </c>
      <c r="C9" s="15"/>
      <c r="D9" s="16"/>
      <c r="E9" s="16"/>
      <c r="F9" s="16">
        <f t="shared" si="0"/>
        <v>0</v>
      </c>
      <c r="G9" s="16">
        <f t="shared" si="1"/>
        <v>0</v>
      </c>
    </row>
    <row r="10" ht="20.25" customHeight="1" spans="1:7">
      <c r="A10" s="13" t="s">
        <v>60</v>
      </c>
      <c r="B10" s="14" t="s">
        <v>61</v>
      </c>
      <c r="C10" s="15"/>
      <c r="D10" s="16"/>
      <c r="E10" s="16"/>
      <c r="F10" s="16">
        <f t="shared" si="0"/>
        <v>0</v>
      </c>
      <c r="G10" s="16">
        <f t="shared" si="1"/>
        <v>0</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6032295</v>
      </c>
      <c r="D13" s="16">
        <v>6797317</v>
      </c>
      <c r="E13" s="16">
        <v>6768726</v>
      </c>
      <c r="F13" s="16">
        <f t="shared" si="0"/>
        <v>-28591</v>
      </c>
      <c r="G13" s="16">
        <f t="shared" si="1"/>
        <v>736431</v>
      </c>
    </row>
    <row r="14" ht="20.25" customHeight="1" spans="1:7">
      <c r="A14" s="13" t="s">
        <v>54</v>
      </c>
      <c r="B14" s="14" t="s">
        <v>68</v>
      </c>
      <c r="C14" s="15">
        <v>6032295</v>
      </c>
      <c r="D14" s="16">
        <v>6797317</v>
      </c>
      <c r="E14" s="16">
        <v>6768726</v>
      </c>
      <c r="F14" s="16">
        <f t="shared" si="0"/>
        <v>-28591</v>
      </c>
      <c r="G14" s="16">
        <f t="shared" si="1"/>
        <v>736431</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14582789</v>
      </c>
      <c r="D17" s="16">
        <v>19389955</v>
      </c>
      <c r="E17" s="16">
        <v>19298553</v>
      </c>
      <c r="F17" s="16">
        <f t="shared" si="0"/>
        <v>-91402</v>
      </c>
      <c r="G17" s="16">
        <f t="shared" si="1"/>
        <v>4715764</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14582789</v>
      </c>
      <c r="D21" s="16">
        <v>19389955</v>
      </c>
      <c r="E21" s="16">
        <v>19298553</v>
      </c>
      <c r="F21" s="16">
        <f t="shared" si="0"/>
        <v>-91402</v>
      </c>
      <c r="G21" s="16">
        <f t="shared" si="1"/>
        <v>4715764</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14582789</v>
      </c>
      <c r="D24" s="16">
        <v>19389955</v>
      </c>
      <c r="E24" s="16">
        <v>19298553</v>
      </c>
      <c r="F24" s="16">
        <f t="shared" si="0"/>
        <v>-91402</v>
      </c>
      <c r="G24" s="16">
        <f t="shared" si="1"/>
        <v>4715764</v>
      </c>
    </row>
  </sheetData>
  <mergeCells count="4">
    <mergeCell ref="A1:G1"/>
    <mergeCell ref="D2:F2"/>
    <mergeCell ref="A2:A3"/>
    <mergeCell ref="B2:B3"/>
  </mergeCells>
  <pageMargins left="0.699305555555556" right="0.699305555555556" top="0.75" bottom="0.75" header="0.3" footer="0.3"/>
  <pageSetup paperSize="9" scale="95"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00"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101</v>
      </c>
      <c r="B1" s="1"/>
      <c r="C1" s="1"/>
      <c r="D1" s="1"/>
      <c r="E1" s="1"/>
      <c r="F1" s="1"/>
      <c r="G1" s="1"/>
    </row>
    <row r="2" ht="19.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9530144</v>
      </c>
      <c r="D5" s="16">
        <v>12227732</v>
      </c>
      <c r="E5" s="16">
        <v>12181890</v>
      </c>
      <c r="F5" s="16">
        <f>E5-D5</f>
        <v>-45842</v>
      </c>
      <c r="G5" s="16">
        <f>E5-C5</f>
        <v>2651746</v>
      </c>
    </row>
    <row r="6" ht="20.25" customHeight="1" spans="1:7">
      <c r="A6" s="13" t="s">
        <v>52</v>
      </c>
      <c r="B6" s="14" t="s">
        <v>53</v>
      </c>
      <c r="C6" s="15">
        <v>2422153</v>
      </c>
      <c r="D6" s="16">
        <v>4109085</v>
      </c>
      <c r="E6" s="16">
        <v>4094281</v>
      </c>
      <c r="F6" s="16">
        <f t="shared" ref="F6:F24" si="0">E6-D6</f>
        <v>-14804</v>
      </c>
      <c r="G6" s="16">
        <f t="shared" ref="G6:G24" si="1">E6-C6</f>
        <v>1672128</v>
      </c>
    </row>
    <row r="7" ht="21" customHeight="1" spans="1:7">
      <c r="A7" s="17" t="s">
        <v>54</v>
      </c>
      <c r="B7" s="14" t="s">
        <v>55</v>
      </c>
      <c r="C7" s="15">
        <v>2422153</v>
      </c>
      <c r="D7" s="16">
        <v>4109085</v>
      </c>
      <c r="E7" s="16">
        <v>4094281</v>
      </c>
      <c r="F7" s="16">
        <f t="shared" si="0"/>
        <v>-14804</v>
      </c>
      <c r="G7" s="16">
        <f t="shared" si="1"/>
        <v>1672128</v>
      </c>
    </row>
    <row r="8" ht="20.25" customHeight="1" spans="1:7">
      <c r="A8" s="17" t="s">
        <v>56</v>
      </c>
      <c r="B8" s="14" t="s">
        <v>57</v>
      </c>
      <c r="C8" s="15"/>
      <c r="D8" s="16"/>
      <c r="E8" s="16"/>
      <c r="F8" s="16">
        <f t="shared" si="0"/>
        <v>0</v>
      </c>
      <c r="G8" s="16">
        <f t="shared" si="1"/>
        <v>0</v>
      </c>
    </row>
    <row r="9" ht="20.25" customHeight="1" spans="1:7">
      <c r="A9" s="17" t="s">
        <v>58</v>
      </c>
      <c r="B9" s="14" t="s">
        <v>59</v>
      </c>
      <c r="C9" s="15"/>
      <c r="D9" s="16"/>
      <c r="E9" s="16"/>
      <c r="F9" s="16">
        <f t="shared" si="0"/>
        <v>0</v>
      </c>
      <c r="G9" s="16">
        <f t="shared" si="1"/>
        <v>0</v>
      </c>
    </row>
    <row r="10" ht="20.25" customHeight="1" spans="1:7">
      <c r="A10" s="13" t="s">
        <v>60</v>
      </c>
      <c r="B10" s="14" t="s">
        <v>61</v>
      </c>
      <c r="C10" s="15"/>
      <c r="D10" s="16"/>
      <c r="E10" s="16"/>
      <c r="F10" s="16">
        <f t="shared" si="0"/>
        <v>0</v>
      </c>
      <c r="G10" s="16">
        <f t="shared" si="1"/>
        <v>0</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7107991</v>
      </c>
      <c r="D13" s="16">
        <v>8118647</v>
      </c>
      <c r="E13" s="16">
        <v>8087609</v>
      </c>
      <c r="F13" s="16">
        <f t="shared" si="0"/>
        <v>-31038</v>
      </c>
      <c r="G13" s="16">
        <f t="shared" si="1"/>
        <v>979618</v>
      </c>
    </row>
    <row r="14" ht="20.25" customHeight="1" spans="1:7">
      <c r="A14" s="13" t="s">
        <v>54</v>
      </c>
      <c r="B14" s="14" t="s">
        <v>68</v>
      </c>
      <c r="C14" s="15">
        <v>7107991</v>
      </c>
      <c r="D14" s="16">
        <v>8118647</v>
      </c>
      <c r="E14" s="16">
        <v>8087609</v>
      </c>
      <c r="F14" s="16">
        <f t="shared" si="0"/>
        <v>-31038</v>
      </c>
      <c r="G14" s="16">
        <f t="shared" si="1"/>
        <v>979618</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9530144</v>
      </c>
      <c r="D17" s="16">
        <v>12227732</v>
      </c>
      <c r="E17" s="16">
        <v>12181891</v>
      </c>
      <c r="F17" s="16">
        <f t="shared" si="0"/>
        <v>-45841</v>
      </c>
      <c r="G17" s="16">
        <f t="shared" si="1"/>
        <v>2651747</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9530144</v>
      </c>
      <c r="D21" s="16">
        <v>12227732</v>
      </c>
      <c r="E21" s="16">
        <v>12181891</v>
      </c>
      <c r="F21" s="16">
        <f t="shared" si="0"/>
        <v>-45841</v>
      </c>
      <c r="G21" s="16">
        <f t="shared" si="1"/>
        <v>2651747</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9530144</v>
      </c>
      <c r="D24" s="16">
        <v>12227732</v>
      </c>
      <c r="E24" s="16">
        <v>12181891</v>
      </c>
      <c r="F24" s="16">
        <f t="shared" si="0"/>
        <v>-45841</v>
      </c>
      <c r="G24" s="16">
        <f t="shared" si="1"/>
        <v>2651747</v>
      </c>
    </row>
  </sheetData>
  <mergeCells count="4">
    <mergeCell ref="A1:G1"/>
    <mergeCell ref="D2:F2"/>
    <mergeCell ref="A2:A3"/>
    <mergeCell ref="B2:B3"/>
  </mergeCells>
  <pageMargins left="0.699305555555556" right="0.699305555555556" top="0.75" bottom="0.75" header="0.3" footer="0.3"/>
  <pageSetup paperSize="9" scale="95"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00"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102</v>
      </c>
      <c r="B1" s="1"/>
      <c r="C1" s="1"/>
      <c r="D1" s="1"/>
      <c r="E1" s="1"/>
      <c r="F1" s="1"/>
      <c r="G1" s="1"/>
    </row>
    <row r="2" ht="19.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12738165</v>
      </c>
      <c r="D5" s="16">
        <v>15047971</v>
      </c>
      <c r="E5" s="16">
        <v>14989988</v>
      </c>
      <c r="F5" s="16">
        <f>E5-D5</f>
        <v>-57983</v>
      </c>
      <c r="G5" s="16">
        <f>E5-C5</f>
        <v>2251823</v>
      </c>
    </row>
    <row r="6" ht="20.25" customHeight="1" spans="1:7">
      <c r="A6" s="13" t="s">
        <v>52</v>
      </c>
      <c r="B6" s="14" t="s">
        <v>53</v>
      </c>
      <c r="C6" s="15">
        <v>973296</v>
      </c>
      <c r="D6" s="16">
        <v>1803474</v>
      </c>
      <c r="E6" s="16">
        <v>1796691</v>
      </c>
      <c r="F6" s="16">
        <f t="shared" ref="F6:F24" si="0">E6-D6</f>
        <v>-6783</v>
      </c>
      <c r="G6" s="16">
        <f t="shared" ref="G6:G24" si="1">E6-C6</f>
        <v>823395</v>
      </c>
    </row>
    <row r="7" ht="21" customHeight="1" spans="1:7">
      <c r="A7" s="17" t="s">
        <v>54</v>
      </c>
      <c r="B7" s="14" t="s">
        <v>55</v>
      </c>
      <c r="C7" s="15">
        <v>973296</v>
      </c>
      <c r="D7" s="16">
        <v>1803474</v>
      </c>
      <c r="E7" s="16">
        <v>1796691</v>
      </c>
      <c r="F7" s="16">
        <f t="shared" si="0"/>
        <v>-6783</v>
      </c>
      <c r="G7" s="16">
        <f t="shared" si="1"/>
        <v>823395</v>
      </c>
    </row>
    <row r="8" ht="20.25" customHeight="1" spans="1:7">
      <c r="A8" s="17" t="s">
        <v>56</v>
      </c>
      <c r="B8" s="14" t="s">
        <v>57</v>
      </c>
      <c r="C8" s="15"/>
      <c r="D8" s="16"/>
      <c r="E8" s="16"/>
      <c r="F8" s="16">
        <f t="shared" si="0"/>
        <v>0</v>
      </c>
      <c r="G8" s="16">
        <f t="shared" si="1"/>
        <v>0</v>
      </c>
    </row>
    <row r="9" ht="20.25" customHeight="1" spans="1:7">
      <c r="A9" s="17" t="s">
        <v>58</v>
      </c>
      <c r="B9" s="14" t="s">
        <v>59</v>
      </c>
      <c r="C9" s="15"/>
      <c r="D9" s="16"/>
      <c r="E9" s="16"/>
      <c r="F9" s="16">
        <f t="shared" si="0"/>
        <v>0</v>
      </c>
      <c r="G9" s="16">
        <f t="shared" si="1"/>
        <v>0</v>
      </c>
    </row>
    <row r="10" ht="20.25" customHeight="1" spans="1:7">
      <c r="A10" s="13" t="s">
        <v>60</v>
      </c>
      <c r="B10" s="14" t="s">
        <v>61</v>
      </c>
      <c r="C10" s="15"/>
      <c r="D10" s="16"/>
      <c r="E10" s="16"/>
      <c r="F10" s="16">
        <f t="shared" si="0"/>
        <v>0</v>
      </c>
      <c r="G10" s="16">
        <f t="shared" si="1"/>
        <v>0</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11764869</v>
      </c>
      <c r="D13" s="16">
        <v>13244497</v>
      </c>
      <c r="E13" s="16">
        <v>13193297</v>
      </c>
      <c r="F13" s="16">
        <f t="shared" si="0"/>
        <v>-51200</v>
      </c>
      <c r="G13" s="16">
        <f t="shared" si="1"/>
        <v>1428428</v>
      </c>
    </row>
    <row r="14" ht="20.25" customHeight="1" spans="1:7">
      <c r="A14" s="13" t="s">
        <v>54</v>
      </c>
      <c r="B14" s="14" t="s">
        <v>68</v>
      </c>
      <c r="C14" s="15">
        <v>11764869</v>
      </c>
      <c r="D14" s="16">
        <v>13244497</v>
      </c>
      <c r="E14" s="16">
        <v>13193297</v>
      </c>
      <c r="F14" s="16">
        <f t="shared" si="0"/>
        <v>-51200</v>
      </c>
      <c r="G14" s="16">
        <f t="shared" si="1"/>
        <v>1428428</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12738165</v>
      </c>
      <c r="D17" s="16">
        <v>15047971</v>
      </c>
      <c r="E17" s="16">
        <v>14989988</v>
      </c>
      <c r="F17" s="16">
        <f t="shared" si="0"/>
        <v>-57983</v>
      </c>
      <c r="G17" s="16">
        <f t="shared" si="1"/>
        <v>2251823</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12738165</v>
      </c>
      <c r="D21" s="16">
        <v>15047971</v>
      </c>
      <c r="E21" s="16">
        <v>14989988</v>
      </c>
      <c r="F21" s="16">
        <f t="shared" si="0"/>
        <v>-57983</v>
      </c>
      <c r="G21" s="16">
        <f t="shared" si="1"/>
        <v>2251823</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12738165</v>
      </c>
      <c r="D24" s="16">
        <v>15047971</v>
      </c>
      <c r="E24" s="16">
        <v>14989988</v>
      </c>
      <c r="F24" s="16">
        <f t="shared" si="0"/>
        <v>-57983</v>
      </c>
      <c r="G24" s="16">
        <f t="shared" si="1"/>
        <v>2251823</v>
      </c>
    </row>
  </sheetData>
  <mergeCells count="4">
    <mergeCell ref="A1:G1"/>
    <mergeCell ref="D2:F2"/>
    <mergeCell ref="A2:A3"/>
    <mergeCell ref="B2:B3"/>
  </mergeCells>
  <pageMargins left="0.699305555555556" right="0.699305555555556" top="0.75" bottom="0.75" header="0.3" footer="0.3"/>
  <pageSetup paperSize="9" scale="95"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00"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103</v>
      </c>
      <c r="B1" s="1"/>
      <c r="C1" s="1"/>
      <c r="D1" s="1"/>
      <c r="E1" s="1"/>
      <c r="F1" s="1"/>
      <c r="G1" s="1"/>
    </row>
    <row r="2" ht="19.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6282102</v>
      </c>
      <c r="D5" s="16">
        <v>10019114</v>
      </c>
      <c r="E5" s="16">
        <v>9983026</v>
      </c>
      <c r="F5" s="16">
        <f>E5-D5</f>
        <v>-36088</v>
      </c>
      <c r="G5" s="16">
        <f>E5-C5</f>
        <v>3700924</v>
      </c>
    </row>
    <row r="6" ht="20.25" customHeight="1" spans="1:7">
      <c r="A6" s="13" t="s">
        <v>52</v>
      </c>
      <c r="B6" s="14" t="s">
        <v>53</v>
      </c>
      <c r="C6" s="15">
        <v>3022811</v>
      </c>
      <c r="D6" s="16">
        <v>6367918</v>
      </c>
      <c r="E6" s="16">
        <v>6345755</v>
      </c>
      <c r="F6" s="16">
        <f t="shared" ref="F6:F24" si="0">E6-D6</f>
        <v>-22163</v>
      </c>
      <c r="G6" s="16">
        <f t="shared" ref="G6:G24" si="1">E6-C6</f>
        <v>3322944</v>
      </c>
    </row>
    <row r="7" ht="21" customHeight="1" spans="1:7">
      <c r="A7" s="17" t="s">
        <v>54</v>
      </c>
      <c r="B7" s="14" t="s">
        <v>55</v>
      </c>
      <c r="C7" s="15">
        <v>3022811</v>
      </c>
      <c r="D7" s="16">
        <v>6367918</v>
      </c>
      <c r="E7" s="16">
        <v>6345755</v>
      </c>
      <c r="F7" s="16">
        <f t="shared" si="0"/>
        <v>-22163</v>
      </c>
      <c r="G7" s="16">
        <f t="shared" si="1"/>
        <v>3322944</v>
      </c>
    </row>
    <row r="8" ht="20.25" customHeight="1" spans="1:7">
      <c r="A8" s="17" t="s">
        <v>56</v>
      </c>
      <c r="B8" s="14" t="s">
        <v>57</v>
      </c>
      <c r="C8" s="15"/>
      <c r="D8" s="16"/>
      <c r="E8" s="16"/>
      <c r="F8" s="16">
        <f t="shared" si="0"/>
        <v>0</v>
      </c>
      <c r="G8" s="16">
        <f t="shared" si="1"/>
        <v>0</v>
      </c>
    </row>
    <row r="9" ht="20.25" customHeight="1" spans="1:7">
      <c r="A9" s="17" t="s">
        <v>58</v>
      </c>
      <c r="B9" s="14" t="s">
        <v>59</v>
      </c>
      <c r="C9" s="15"/>
      <c r="D9" s="16"/>
      <c r="E9" s="16"/>
      <c r="F9" s="16">
        <f t="shared" si="0"/>
        <v>0</v>
      </c>
      <c r="G9" s="16">
        <f t="shared" si="1"/>
        <v>0</v>
      </c>
    </row>
    <row r="10" ht="20.25" customHeight="1" spans="1:7">
      <c r="A10" s="13" t="s">
        <v>60</v>
      </c>
      <c r="B10" s="14" t="s">
        <v>61</v>
      </c>
      <c r="C10" s="15"/>
      <c r="D10" s="16"/>
      <c r="E10" s="16"/>
      <c r="F10" s="16">
        <f t="shared" si="0"/>
        <v>0</v>
      </c>
      <c r="G10" s="16">
        <f t="shared" si="1"/>
        <v>0</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3259291</v>
      </c>
      <c r="D13" s="16">
        <v>3651196</v>
      </c>
      <c r="E13" s="16">
        <v>3637271</v>
      </c>
      <c r="F13" s="16">
        <f t="shared" si="0"/>
        <v>-13925</v>
      </c>
      <c r="G13" s="16">
        <f t="shared" si="1"/>
        <v>377980</v>
      </c>
    </row>
    <row r="14" ht="20.25" customHeight="1" spans="1:7">
      <c r="A14" s="13" t="s">
        <v>54</v>
      </c>
      <c r="B14" s="14" t="s">
        <v>68</v>
      </c>
      <c r="C14" s="15">
        <v>3259291</v>
      </c>
      <c r="D14" s="16">
        <v>3651196</v>
      </c>
      <c r="E14" s="16">
        <v>3637271</v>
      </c>
      <c r="F14" s="16">
        <f t="shared" si="0"/>
        <v>-13925</v>
      </c>
      <c r="G14" s="16">
        <f t="shared" si="1"/>
        <v>377980</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6282102</v>
      </c>
      <c r="D17" s="16">
        <v>10019114</v>
      </c>
      <c r="E17" s="16">
        <v>9983025</v>
      </c>
      <c r="F17" s="16">
        <f t="shared" si="0"/>
        <v>-36089</v>
      </c>
      <c r="G17" s="16">
        <f t="shared" si="1"/>
        <v>3700923</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6282102</v>
      </c>
      <c r="D21" s="16">
        <v>10019114</v>
      </c>
      <c r="E21" s="16">
        <v>9983025</v>
      </c>
      <c r="F21" s="16">
        <f t="shared" si="0"/>
        <v>-36089</v>
      </c>
      <c r="G21" s="16">
        <f t="shared" si="1"/>
        <v>3700923</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6282102</v>
      </c>
      <c r="D24" s="16">
        <v>10019114</v>
      </c>
      <c r="E24" s="16">
        <v>9983025</v>
      </c>
      <c r="F24" s="16">
        <f t="shared" si="0"/>
        <v>-36089</v>
      </c>
      <c r="G24" s="16">
        <f t="shared" si="1"/>
        <v>3700923</v>
      </c>
    </row>
  </sheetData>
  <mergeCells count="4">
    <mergeCell ref="A1:G1"/>
    <mergeCell ref="D2:F2"/>
    <mergeCell ref="A2:A3"/>
    <mergeCell ref="B2:B3"/>
  </mergeCells>
  <pageMargins left="0.699305555555556" right="0.699305555555556" top="0.75" bottom="0.75" header="0.3" footer="0.3"/>
  <pageSetup paperSize="9" scale="95"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00"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104</v>
      </c>
      <c r="B1" s="1"/>
      <c r="C1" s="1"/>
      <c r="D1" s="1"/>
      <c r="E1" s="1"/>
      <c r="F1" s="1"/>
      <c r="G1" s="1"/>
    </row>
    <row r="2" ht="19.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18080953</v>
      </c>
      <c r="D5" s="16">
        <v>26130116</v>
      </c>
      <c r="E5" s="16">
        <v>26035720</v>
      </c>
      <c r="F5" s="16">
        <f>E5-D5</f>
        <v>-94396</v>
      </c>
      <c r="G5" s="16">
        <f>E5-C5</f>
        <v>7954767</v>
      </c>
    </row>
    <row r="6" ht="20.25" customHeight="1" spans="1:7">
      <c r="A6" s="13" t="s">
        <v>52</v>
      </c>
      <c r="B6" s="14" t="s">
        <v>53</v>
      </c>
      <c r="C6" s="15">
        <v>4611750</v>
      </c>
      <c r="D6" s="16">
        <v>6330261</v>
      </c>
      <c r="E6" s="16">
        <v>6309578</v>
      </c>
      <c r="F6" s="16">
        <f t="shared" ref="F6:F24" si="0">E6-D6</f>
        <v>-20683</v>
      </c>
      <c r="G6" s="16">
        <f t="shared" ref="G6:G24" si="1">E6-C6</f>
        <v>1697828</v>
      </c>
    </row>
    <row r="7" ht="21" customHeight="1" spans="1:7">
      <c r="A7" s="17" t="s">
        <v>54</v>
      </c>
      <c r="B7" s="14" t="s">
        <v>55</v>
      </c>
      <c r="C7" s="15"/>
      <c r="D7" s="16"/>
      <c r="E7" s="16"/>
      <c r="F7" s="16">
        <f t="shared" si="0"/>
        <v>0</v>
      </c>
      <c r="G7" s="16">
        <f t="shared" si="1"/>
        <v>0</v>
      </c>
    </row>
    <row r="8" ht="20.25" customHeight="1" spans="1:7">
      <c r="A8" s="17" t="s">
        <v>56</v>
      </c>
      <c r="B8" s="14" t="s">
        <v>57</v>
      </c>
      <c r="C8" s="15"/>
      <c r="D8" s="16"/>
      <c r="E8" s="16"/>
      <c r="F8" s="16">
        <f t="shared" si="0"/>
        <v>0</v>
      </c>
      <c r="G8" s="16">
        <f t="shared" si="1"/>
        <v>0</v>
      </c>
    </row>
    <row r="9" ht="20.25" customHeight="1" spans="1:7">
      <c r="A9" s="17" t="s">
        <v>58</v>
      </c>
      <c r="B9" s="14" t="s">
        <v>59</v>
      </c>
      <c r="C9" s="15">
        <v>828639</v>
      </c>
      <c r="D9" s="16">
        <v>1214796</v>
      </c>
      <c r="E9" s="16">
        <v>1210503</v>
      </c>
      <c r="F9" s="16">
        <f t="shared" si="0"/>
        <v>-4293</v>
      </c>
      <c r="G9" s="16">
        <f t="shared" si="1"/>
        <v>381864</v>
      </c>
    </row>
    <row r="10" ht="20.25" customHeight="1" spans="1:7">
      <c r="A10" s="13" t="s">
        <v>60</v>
      </c>
      <c r="B10" s="14" t="s">
        <v>61</v>
      </c>
      <c r="C10" s="15"/>
      <c r="D10" s="16"/>
      <c r="E10" s="16"/>
      <c r="F10" s="16">
        <f t="shared" si="0"/>
        <v>0</v>
      </c>
      <c r="G10" s="16">
        <f t="shared" si="1"/>
        <v>0</v>
      </c>
    </row>
    <row r="11" ht="20.25" customHeight="1" spans="1:7">
      <c r="A11" s="17" t="s">
        <v>62</v>
      </c>
      <c r="B11" s="14" t="s">
        <v>63</v>
      </c>
      <c r="C11" s="15">
        <v>3712081</v>
      </c>
      <c r="D11" s="16">
        <v>5115465</v>
      </c>
      <c r="E11" s="16">
        <v>5099075</v>
      </c>
      <c r="F11" s="16">
        <f t="shared" si="0"/>
        <v>-16390</v>
      </c>
      <c r="G11" s="16">
        <f t="shared" si="1"/>
        <v>1386994</v>
      </c>
    </row>
    <row r="12" ht="20.25" customHeight="1" spans="1:7">
      <c r="A12" s="13" t="s">
        <v>64</v>
      </c>
      <c r="B12" s="14" t="s">
        <v>65</v>
      </c>
      <c r="C12" s="15">
        <v>71030</v>
      </c>
      <c r="D12" s="16"/>
      <c r="E12" s="16"/>
      <c r="F12" s="16">
        <f t="shared" si="0"/>
        <v>0</v>
      </c>
      <c r="G12" s="16">
        <f t="shared" si="1"/>
        <v>-71030</v>
      </c>
    </row>
    <row r="13" ht="20.25" customHeight="1" spans="1:7">
      <c r="A13" s="13" t="s">
        <v>66</v>
      </c>
      <c r="B13" s="14" t="s">
        <v>67</v>
      </c>
      <c r="C13" s="15">
        <v>13469203</v>
      </c>
      <c r="D13" s="16">
        <v>19799855</v>
      </c>
      <c r="E13" s="16">
        <v>19726142</v>
      </c>
      <c r="F13" s="16">
        <f t="shared" si="0"/>
        <v>-73713</v>
      </c>
      <c r="G13" s="16">
        <f t="shared" si="1"/>
        <v>6256939</v>
      </c>
    </row>
    <row r="14" ht="20.25" customHeight="1" spans="1:7">
      <c r="A14" s="13" t="s">
        <v>54</v>
      </c>
      <c r="B14" s="14" t="s">
        <v>68</v>
      </c>
      <c r="C14" s="15">
        <v>13469203</v>
      </c>
      <c r="D14" s="16">
        <v>19799855</v>
      </c>
      <c r="E14" s="16">
        <v>19726142</v>
      </c>
      <c r="F14" s="16">
        <f t="shared" si="0"/>
        <v>-73713</v>
      </c>
      <c r="G14" s="16">
        <f t="shared" si="1"/>
        <v>6256939</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18080953</v>
      </c>
      <c r="D17" s="16">
        <v>26130116</v>
      </c>
      <c r="E17" s="16">
        <v>26035720</v>
      </c>
      <c r="F17" s="16">
        <f t="shared" si="0"/>
        <v>-94396</v>
      </c>
      <c r="G17" s="16">
        <f t="shared" si="1"/>
        <v>7954767</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18080953</v>
      </c>
      <c r="D21" s="16">
        <v>26130116</v>
      </c>
      <c r="E21" s="16">
        <v>26035720</v>
      </c>
      <c r="F21" s="16">
        <f t="shared" si="0"/>
        <v>-94396</v>
      </c>
      <c r="G21" s="16">
        <f t="shared" si="1"/>
        <v>7954767</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18080953</v>
      </c>
      <c r="D24" s="16">
        <v>26130116</v>
      </c>
      <c r="E24" s="16">
        <v>26035720</v>
      </c>
      <c r="F24" s="16">
        <f t="shared" si="0"/>
        <v>-94396</v>
      </c>
      <c r="G24" s="16">
        <f t="shared" si="1"/>
        <v>7954767</v>
      </c>
    </row>
  </sheetData>
  <mergeCells count="4">
    <mergeCell ref="A1:G1"/>
    <mergeCell ref="D2:F2"/>
    <mergeCell ref="A2:A3"/>
    <mergeCell ref="B2:B3"/>
  </mergeCells>
  <pageMargins left="0.699305555555556" right="0.699305555555556" top="0.75" bottom="0.75" header="0.3" footer="0.3"/>
  <pageSetup paperSize="9" scale="95"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00"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105</v>
      </c>
      <c r="B1" s="1"/>
      <c r="C1" s="1"/>
      <c r="D1" s="1"/>
      <c r="E1" s="1"/>
      <c r="F1" s="1"/>
      <c r="G1" s="1"/>
    </row>
    <row r="2" ht="19.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13183877</v>
      </c>
      <c r="D5" s="16">
        <v>18462286</v>
      </c>
      <c r="E5" s="16">
        <v>18445235</v>
      </c>
      <c r="F5" s="16">
        <f>E5-D5</f>
        <v>-17051</v>
      </c>
      <c r="G5" s="16">
        <f>E5-C5</f>
        <v>5261358</v>
      </c>
    </row>
    <row r="6" ht="20.25" customHeight="1" spans="1:7">
      <c r="A6" s="13" t="s">
        <v>52</v>
      </c>
      <c r="B6" s="14" t="s">
        <v>53</v>
      </c>
      <c r="C6" s="15">
        <v>4090960</v>
      </c>
      <c r="D6" s="16">
        <v>3866738</v>
      </c>
      <c r="E6" s="16">
        <v>3861351</v>
      </c>
      <c r="F6" s="16">
        <f t="shared" ref="F6:F24" si="0">E6-D6</f>
        <v>-5387</v>
      </c>
      <c r="G6" s="16">
        <f t="shared" ref="G6:G24" si="1">E6-C6</f>
        <v>-229609</v>
      </c>
    </row>
    <row r="7" ht="21" customHeight="1" spans="1:7">
      <c r="A7" s="17" t="s">
        <v>54</v>
      </c>
      <c r="B7" s="14" t="s">
        <v>55</v>
      </c>
      <c r="C7" s="15"/>
      <c r="D7" s="16"/>
      <c r="E7" s="16"/>
      <c r="F7" s="16">
        <f t="shared" si="0"/>
        <v>0</v>
      </c>
      <c r="G7" s="16">
        <f t="shared" si="1"/>
        <v>0</v>
      </c>
    </row>
    <row r="8" ht="20.25" customHeight="1" spans="1:7">
      <c r="A8" s="17" t="s">
        <v>56</v>
      </c>
      <c r="B8" s="14" t="s">
        <v>57</v>
      </c>
      <c r="C8" s="15"/>
      <c r="D8" s="16"/>
      <c r="E8" s="16"/>
      <c r="F8" s="16">
        <f t="shared" si="0"/>
        <v>0</v>
      </c>
      <c r="G8" s="16">
        <f t="shared" si="1"/>
        <v>0</v>
      </c>
    </row>
    <row r="9" ht="20.25" customHeight="1" spans="1:7">
      <c r="A9" s="17" t="s">
        <v>58</v>
      </c>
      <c r="B9" s="14" t="s">
        <v>59</v>
      </c>
      <c r="C9" s="15">
        <v>372250</v>
      </c>
      <c r="D9" s="16">
        <v>532939</v>
      </c>
      <c r="E9" s="16">
        <v>532293</v>
      </c>
      <c r="F9" s="16">
        <f t="shared" si="0"/>
        <v>-646</v>
      </c>
      <c r="G9" s="16">
        <f t="shared" si="1"/>
        <v>160043</v>
      </c>
    </row>
    <row r="10" ht="20.25" customHeight="1" spans="1:7">
      <c r="A10" s="13" t="s">
        <v>60</v>
      </c>
      <c r="B10" s="14" t="s">
        <v>61</v>
      </c>
      <c r="C10" s="15"/>
      <c r="D10" s="16"/>
      <c r="E10" s="16"/>
      <c r="F10" s="16">
        <f t="shared" si="0"/>
        <v>0</v>
      </c>
      <c r="G10" s="16">
        <f t="shared" si="1"/>
        <v>0</v>
      </c>
    </row>
    <row r="11" ht="20.25" customHeight="1" spans="1:7">
      <c r="A11" s="17" t="s">
        <v>62</v>
      </c>
      <c r="B11" s="14" t="s">
        <v>63</v>
      </c>
      <c r="C11" s="15">
        <v>3422661</v>
      </c>
      <c r="D11" s="16">
        <v>3333799</v>
      </c>
      <c r="E11" s="16">
        <v>3329058</v>
      </c>
      <c r="F11" s="16">
        <f t="shared" si="0"/>
        <v>-4741</v>
      </c>
      <c r="G11" s="16">
        <f t="shared" si="1"/>
        <v>-93603</v>
      </c>
    </row>
    <row r="12" ht="20.25" customHeight="1" spans="1:7">
      <c r="A12" s="13" t="s">
        <v>64</v>
      </c>
      <c r="B12" s="14" t="s">
        <v>65</v>
      </c>
      <c r="C12" s="15">
        <v>296049</v>
      </c>
      <c r="D12" s="16"/>
      <c r="E12" s="16"/>
      <c r="F12" s="16">
        <f t="shared" si="0"/>
        <v>0</v>
      </c>
      <c r="G12" s="16">
        <f t="shared" si="1"/>
        <v>-296049</v>
      </c>
    </row>
    <row r="13" ht="20.25" customHeight="1" spans="1:7">
      <c r="A13" s="13" t="s">
        <v>66</v>
      </c>
      <c r="B13" s="14" t="s">
        <v>67</v>
      </c>
      <c r="C13" s="15">
        <v>9092917</v>
      </c>
      <c r="D13" s="16">
        <v>14595548</v>
      </c>
      <c r="E13" s="16">
        <v>14583884</v>
      </c>
      <c r="F13" s="16">
        <f t="shared" si="0"/>
        <v>-11664</v>
      </c>
      <c r="G13" s="16">
        <f t="shared" si="1"/>
        <v>5490967</v>
      </c>
    </row>
    <row r="14" ht="20.25" customHeight="1" spans="1:7">
      <c r="A14" s="13" t="s">
        <v>54</v>
      </c>
      <c r="B14" s="14" t="s">
        <v>68</v>
      </c>
      <c r="C14" s="15">
        <v>9092917</v>
      </c>
      <c r="D14" s="16">
        <v>14595548</v>
      </c>
      <c r="E14" s="16">
        <v>14583884</v>
      </c>
      <c r="F14" s="16">
        <f t="shared" si="0"/>
        <v>-11664</v>
      </c>
      <c r="G14" s="16">
        <f t="shared" si="1"/>
        <v>5490967</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13183878</v>
      </c>
      <c r="D17" s="16">
        <v>18462286</v>
      </c>
      <c r="E17" s="16">
        <v>18445235</v>
      </c>
      <c r="F17" s="16">
        <f t="shared" si="0"/>
        <v>-17051</v>
      </c>
      <c r="G17" s="16">
        <f t="shared" si="1"/>
        <v>5261357</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13183878</v>
      </c>
      <c r="D21" s="16">
        <v>18462286</v>
      </c>
      <c r="E21" s="16">
        <v>18445235</v>
      </c>
      <c r="F21" s="16">
        <f t="shared" si="0"/>
        <v>-17051</v>
      </c>
      <c r="G21" s="16">
        <f t="shared" si="1"/>
        <v>5261357</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13183878</v>
      </c>
      <c r="D24" s="16">
        <v>18462286</v>
      </c>
      <c r="E24" s="16">
        <v>18445235</v>
      </c>
      <c r="F24" s="16">
        <f t="shared" si="0"/>
        <v>-17051</v>
      </c>
      <c r="G24" s="16">
        <f t="shared" si="1"/>
        <v>5261357</v>
      </c>
    </row>
  </sheetData>
  <mergeCells count="4">
    <mergeCell ref="A1:G1"/>
    <mergeCell ref="D2:F2"/>
    <mergeCell ref="A2:A3"/>
    <mergeCell ref="B2:B3"/>
  </mergeCells>
  <pageMargins left="0.699305555555556" right="0.699305555555556" top="0.75" bottom="0.75" header="0.3" footer="0.3"/>
  <pageSetup paperSize="9" scale="95"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00"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106</v>
      </c>
      <c r="B1" s="1"/>
      <c r="C1" s="1"/>
      <c r="D1" s="1"/>
      <c r="E1" s="1"/>
      <c r="F1" s="1"/>
      <c r="G1" s="1"/>
    </row>
    <row r="2" ht="19.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12867662</v>
      </c>
      <c r="D5" s="16">
        <v>19533277</v>
      </c>
      <c r="E5" s="16">
        <v>19462294</v>
      </c>
      <c r="F5" s="16">
        <f>E5-D5</f>
        <v>-70983</v>
      </c>
      <c r="G5" s="16">
        <f>E5-C5</f>
        <v>6594632</v>
      </c>
    </row>
    <row r="6" ht="20.25" customHeight="1" spans="1:7">
      <c r="A6" s="13" t="s">
        <v>52</v>
      </c>
      <c r="B6" s="14" t="s">
        <v>53</v>
      </c>
      <c r="C6" s="15">
        <v>3282003</v>
      </c>
      <c r="D6" s="16">
        <v>4555753</v>
      </c>
      <c r="E6" s="16">
        <v>4540950</v>
      </c>
      <c r="F6" s="16">
        <f t="shared" ref="F6:F24" si="0">E6-D6</f>
        <v>-14803</v>
      </c>
      <c r="G6" s="16">
        <f t="shared" ref="G6:G24" si="1">E6-C6</f>
        <v>1258947</v>
      </c>
    </row>
    <row r="7" ht="21" customHeight="1" spans="1:7">
      <c r="A7" s="17" t="s">
        <v>54</v>
      </c>
      <c r="B7" s="14" t="s">
        <v>55</v>
      </c>
      <c r="C7" s="15"/>
      <c r="D7" s="16"/>
      <c r="E7" s="16"/>
      <c r="F7" s="16">
        <f t="shared" si="0"/>
        <v>0</v>
      </c>
      <c r="G7" s="16">
        <f t="shared" si="1"/>
        <v>0</v>
      </c>
    </row>
    <row r="8" ht="20.25" customHeight="1" spans="1:7">
      <c r="A8" s="17" t="s">
        <v>56</v>
      </c>
      <c r="B8" s="14" t="s">
        <v>57</v>
      </c>
      <c r="C8" s="15"/>
      <c r="D8" s="16"/>
      <c r="E8" s="16"/>
      <c r="F8" s="16">
        <f t="shared" si="0"/>
        <v>0</v>
      </c>
      <c r="G8" s="16">
        <f t="shared" si="1"/>
        <v>0</v>
      </c>
    </row>
    <row r="9" ht="20.25" customHeight="1" spans="1:7">
      <c r="A9" s="17" t="s">
        <v>58</v>
      </c>
      <c r="B9" s="14" t="s">
        <v>59</v>
      </c>
      <c r="C9" s="15">
        <v>421037</v>
      </c>
      <c r="D9" s="16">
        <v>651718</v>
      </c>
      <c r="E9" s="16">
        <v>649424</v>
      </c>
      <c r="F9" s="16">
        <f t="shared" si="0"/>
        <v>-2294</v>
      </c>
      <c r="G9" s="16">
        <f t="shared" si="1"/>
        <v>228387</v>
      </c>
    </row>
    <row r="10" ht="20.25" customHeight="1" spans="1:7">
      <c r="A10" s="13" t="s">
        <v>60</v>
      </c>
      <c r="B10" s="14" t="s">
        <v>61</v>
      </c>
      <c r="C10" s="15"/>
      <c r="D10" s="16"/>
      <c r="E10" s="16"/>
      <c r="F10" s="16">
        <f t="shared" si="0"/>
        <v>0</v>
      </c>
      <c r="G10" s="16">
        <f t="shared" si="1"/>
        <v>0</v>
      </c>
    </row>
    <row r="11" ht="20.25" customHeight="1" spans="1:7">
      <c r="A11" s="17" t="s">
        <v>62</v>
      </c>
      <c r="B11" s="14" t="s">
        <v>63</v>
      </c>
      <c r="C11" s="15">
        <v>1485227</v>
      </c>
      <c r="D11" s="16">
        <v>3904035</v>
      </c>
      <c r="E11" s="16">
        <v>3891526</v>
      </c>
      <c r="F11" s="16">
        <f t="shared" si="0"/>
        <v>-12509</v>
      </c>
      <c r="G11" s="16">
        <f t="shared" si="1"/>
        <v>2406299</v>
      </c>
    </row>
    <row r="12" ht="20.25" customHeight="1" spans="1:7">
      <c r="A12" s="13" t="s">
        <v>64</v>
      </c>
      <c r="B12" s="14" t="s">
        <v>65</v>
      </c>
      <c r="C12" s="15">
        <v>1375739</v>
      </c>
      <c r="D12" s="16"/>
      <c r="E12" s="16"/>
      <c r="F12" s="16">
        <f t="shared" si="0"/>
        <v>0</v>
      </c>
      <c r="G12" s="16">
        <f t="shared" si="1"/>
        <v>-1375739</v>
      </c>
    </row>
    <row r="13" ht="20.25" customHeight="1" spans="1:7">
      <c r="A13" s="13" t="s">
        <v>66</v>
      </c>
      <c r="B13" s="14" t="s">
        <v>67</v>
      </c>
      <c r="C13" s="15">
        <v>9585659</v>
      </c>
      <c r="D13" s="16">
        <v>14977524</v>
      </c>
      <c r="E13" s="16">
        <v>14921344</v>
      </c>
      <c r="F13" s="16">
        <f t="shared" si="0"/>
        <v>-56180</v>
      </c>
      <c r="G13" s="16">
        <f t="shared" si="1"/>
        <v>5335685</v>
      </c>
    </row>
    <row r="14" ht="20.25" customHeight="1" spans="1:7">
      <c r="A14" s="13" t="s">
        <v>54</v>
      </c>
      <c r="B14" s="14" t="s">
        <v>68</v>
      </c>
      <c r="C14" s="15">
        <v>9585659</v>
      </c>
      <c r="D14" s="16">
        <v>14977524</v>
      </c>
      <c r="E14" s="16">
        <v>14921344</v>
      </c>
      <c r="F14" s="16">
        <f t="shared" si="0"/>
        <v>-56180</v>
      </c>
      <c r="G14" s="16">
        <f t="shared" si="1"/>
        <v>5335685</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12867661</v>
      </c>
      <c r="D17" s="16">
        <v>19533277</v>
      </c>
      <c r="E17" s="16">
        <v>19462294</v>
      </c>
      <c r="F17" s="16">
        <f t="shared" si="0"/>
        <v>-70983</v>
      </c>
      <c r="G17" s="16">
        <f t="shared" si="1"/>
        <v>6594633</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12867661</v>
      </c>
      <c r="D21" s="16">
        <v>19533277</v>
      </c>
      <c r="E21" s="16">
        <v>19462294</v>
      </c>
      <c r="F21" s="16">
        <f t="shared" si="0"/>
        <v>-70983</v>
      </c>
      <c r="G21" s="16">
        <f t="shared" si="1"/>
        <v>6594633</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12867661</v>
      </c>
      <c r="D24" s="16">
        <v>19533277</v>
      </c>
      <c r="E24" s="16">
        <v>19462294</v>
      </c>
      <c r="F24" s="16">
        <f t="shared" si="0"/>
        <v>-70983</v>
      </c>
      <c r="G24" s="16">
        <f t="shared" si="1"/>
        <v>6594633</v>
      </c>
    </row>
  </sheetData>
  <mergeCells count="4">
    <mergeCell ref="A1:G1"/>
    <mergeCell ref="D2:F2"/>
    <mergeCell ref="A2:A3"/>
    <mergeCell ref="B2:B3"/>
  </mergeCells>
  <pageMargins left="0.699305555555556" right="0.699305555555556" top="0.75" bottom="0.75" header="0.3" footer="0.3"/>
  <pageSetup paperSize="9" scale="9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15"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80</v>
      </c>
      <c r="B1" s="1"/>
      <c r="C1" s="1"/>
      <c r="D1" s="1"/>
      <c r="E1" s="1"/>
      <c r="F1" s="1"/>
      <c r="G1" s="1"/>
    </row>
    <row r="2" ht="23.2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22834404</v>
      </c>
      <c r="D5" s="16">
        <v>29851273</v>
      </c>
      <c r="E5" s="16">
        <v>29755293</v>
      </c>
      <c r="F5" s="16">
        <f>E5-D5</f>
        <v>-95980</v>
      </c>
      <c r="G5" s="16">
        <f>E5-C5</f>
        <v>6920889</v>
      </c>
    </row>
    <row r="6" ht="20.25" customHeight="1" spans="1:7">
      <c r="A6" s="13" t="s">
        <v>52</v>
      </c>
      <c r="B6" s="14" t="s">
        <v>53</v>
      </c>
      <c r="C6" s="15">
        <v>6624894</v>
      </c>
      <c r="D6" s="16">
        <v>10004388</v>
      </c>
      <c r="E6" s="16">
        <v>9977473</v>
      </c>
      <c r="F6" s="16">
        <f t="shared" ref="F6:F24" si="0">E6-D6</f>
        <v>-26915</v>
      </c>
      <c r="G6" s="16">
        <f t="shared" ref="G6:G24" si="1">E6-C6</f>
        <v>3352579</v>
      </c>
    </row>
    <row r="7" ht="21" customHeight="1" spans="1:7">
      <c r="A7" s="17" t="s">
        <v>54</v>
      </c>
      <c r="B7" s="14" t="s">
        <v>55</v>
      </c>
      <c r="C7" s="15">
        <v>6624894</v>
      </c>
      <c r="D7" s="16">
        <v>10004388</v>
      </c>
      <c r="E7" s="16">
        <v>9977473</v>
      </c>
      <c r="F7" s="16">
        <f t="shared" si="0"/>
        <v>-26915</v>
      </c>
      <c r="G7" s="16">
        <f t="shared" si="1"/>
        <v>3352579</v>
      </c>
    </row>
    <row r="8" ht="20.25" customHeight="1" spans="1:7">
      <c r="A8" s="17" t="s">
        <v>56</v>
      </c>
      <c r="B8" s="14" t="s">
        <v>57</v>
      </c>
      <c r="C8" s="15"/>
      <c r="D8" s="16"/>
      <c r="E8" s="16"/>
      <c r="F8" s="16">
        <f t="shared" si="0"/>
        <v>0</v>
      </c>
      <c r="G8" s="16">
        <f t="shared" si="1"/>
        <v>0</v>
      </c>
    </row>
    <row r="9" ht="20.25" customHeight="1" spans="1:7">
      <c r="A9" s="17" t="s">
        <v>58</v>
      </c>
      <c r="B9" s="14" t="s">
        <v>59</v>
      </c>
      <c r="C9" s="15"/>
      <c r="D9" s="16"/>
      <c r="E9" s="16"/>
      <c r="F9" s="16">
        <f t="shared" si="0"/>
        <v>0</v>
      </c>
      <c r="G9" s="16">
        <f t="shared" si="1"/>
        <v>0</v>
      </c>
    </row>
    <row r="10" ht="20.25" customHeight="1" spans="1:7">
      <c r="A10" s="13" t="s">
        <v>60</v>
      </c>
      <c r="B10" s="14" t="s">
        <v>61</v>
      </c>
      <c r="C10" s="15"/>
      <c r="D10" s="16"/>
      <c r="E10" s="16"/>
      <c r="F10" s="16">
        <f t="shared" si="0"/>
        <v>0</v>
      </c>
      <c r="G10" s="16">
        <f t="shared" si="1"/>
        <v>0</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16209510</v>
      </c>
      <c r="D13" s="16">
        <v>19846885</v>
      </c>
      <c r="E13" s="16">
        <v>19777820</v>
      </c>
      <c r="F13" s="16">
        <f t="shared" si="0"/>
        <v>-69065</v>
      </c>
      <c r="G13" s="16">
        <f t="shared" si="1"/>
        <v>3568310</v>
      </c>
    </row>
    <row r="14" ht="20.25" customHeight="1" spans="1:7">
      <c r="A14" s="13" t="s">
        <v>54</v>
      </c>
      <c r="B14" s="14" t="s">
        <v>68</v>
      </c>
      <c r="C14" s="15">
        <v>16209510</v>
      </c>
      <c r="D14" s="16">
        <v>19846885</v>
      </c>
      <c r="E14" s="16">
        <v>19777820</v>
      </c>
      <c r="F14" s="16">
        <f t="shared" si="0"/>
        <v>-69065</v>
      </c>
      <c r="G14" s="16">
        <f t="shared" si="1"/>
        <v>3568310</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22834404</v>
      </c>
      <c r="D17" s="16">
        <v>29851273</v>
      </c>
      <c r="E17" s="16">
        <v>29755293</v>
      </c>
      <c r="F17" s="16">
        <f t="shared" si="0"/>
        <v>-95980</v>
      </c>
      <c r="G17" s="16">
        <f t="shared" si="1"/>
        <v>6920889</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22834404</v>
      </c>
      <c r="D21" s="16">
        <v>29851273</v>
      </c>
      <c r="E21" s="16">
        <v>29755293</v>
      </c>
      <c r="F21" s="16">
        <f t="shared" si="0"/>
        <v>-95980</v>
      </c>
      <c r="G21" s="16">
        <f t="shared" si="1"/>
        <v>6920889</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22834404</v>
      </c>
      <c r="D24" s="16">
        <v>29851273</v>
      </c>
      <c r="E24" s="16">
        <v>29755293</v>
      </c>
      <c r="F24" s="16">
        <f t="shared" si="0"/>
        <v>-95980</v>
      </c>
      <c r="G24" s="16">
        <f t="shared" si="1"/>
        <v>6920889</v>
      </c>
    </row>
  </sheetData>
  <mergeCells count="4">
    <mergeCell ref="A1:G1"/>
    <mergeCell ref="D2:F2"/>
    <mergeCell ref="A2:A3"/>
    <mergeCell ref="B2:B3"/>
  </mergeCells>
  <pageMargins left="0.699305555555556" right="0.699305555555556" top="0.75" bottom="0.75" header="0.3" footer="0.3"/>
  <pageSetup paperSize="9" scale="95" fitToWidth="842" fitToHeight="576" pageOrder="overThenDown" orientation="landscape" horizontalDpi="300" verticalDpi="300"/>
  <headerFooter alignWithMargins="0" scaleWithDoc="0"/>
  <colBreaks count="1" manualBreakCount="1">
    <brk id="8"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00"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107</v>
      </c>
      <c r="B1" s="1"/>
      <c r="C1" s="1"/>
      <c r="D1" s="1"/>
      <c r="E1" s="1"/>
      <c r="F1" s="1"/>
      <c r="G1" s="1"/>
    </row>
    <row r="2" ht="19.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10153947</v>
      </c>
      <c r="D5" s="16">
        <v>15034699</v>
      </c>
      <c r="E5" s="16">
        <v>14981479</v>
      </c>
      <c r="F5" s="16">
        <f>E5-D5</f>
        <v>-53220</v>
      </c>
      <c r="G5" s="16">
        <f>E5-C5</f>
        <v>4827532</v>
      </c>
    </row>
    <row r="6" ht="20.25" customHeight="1" spans="1:7">
      <c r="A6" s="13" t="s">
        <v>52</v>
      </c>
      <c r="B6" s="14" t="s">
        <v>53</v>
      </c>
      <c r="C6" s="15">
        <v>4618896</v>
      </c>
      <c r="D6" s="16">
        <v>6347572</v>
      </c>
      <c r="E6" s="16">
        <v>6326948</v>
      </c>
      <c r="F6" s="16">
        <f t="shared" ref="F6:F24" si="0">E6-D6</f>
        <v>-20624</v>
      </c>
      <c r="G6" s="16">
        <f t="shared" ref="G6:G24" si="1">E6-C6</f>
        <v>1708052</v>
      </c>
    </row>
    <row r="7" ht="21" customHeight="1" spans="1:7">
      <c r="A7" s="17" t="s">
        <v>54</v>
      </c>
      <c r="B7" s="14" t="s">
        <v>55</v>
      </c>
      <c r="C7" s="15"/>
      <c r="D7" s="16"/>
      <c r="E7" s="16"/>
      <c r="F7" s="16">
        <f t="shared" si="0"/>
        <v>0</v>
      </c>
      <c r="G7" s="16">
        <f t="shared" si="1"/>
        <v>0</v>
      </c>
    </row>
    <row r="8" ht="20.25" customHeight="1" spans="1:7">
      <c r="A8" s="17" t="s">
        <v>56</v>
      </c>
      <c r="B8" s="14" t="s">
        <v>57</v>
      </c>
      <c r="C8" s="15"/>
      <c r="D8" s="16"/>
      <c r="E8" s="16"/>
      <c r="F8" s="16">
        <f t="shared" si="0"/>
        <v>0</v>
      </c>
      <c r="G8" s="16">
        <f t="shared" si="1"/>
        <v>0</v>
      </c>
    </row>
    <row r="9" ht="20.25" customHeight="1" spans="1:7">
      <c r="A9" s="17" t="s">
        <v>58</v>
      </c>
      <c r="B9" s="14" t="s">
        <v>59</v>
      </c>
      <c r="C9" s="15">
        <v>585843</v>
      </c>
      <c r="D9" s="16">
        <v>888774</v>
      </c>
      <c r="E9" s="16">
        <v>885641</v>
      </c>
      <c r="F9" s="16">
        <f t="shared" si="0"/>
        <v>-3133</v>
      </c>
      <c r="G9" s="16">
        <f t="shared" si="1"/>
        <v>299798</v>
      </c>
    </row>
    <row r="10" ht="20.25" customHeight="1" spans="1:7">
      <c r="A10" s="13" t="s">
        <v>60</v>
      </c>
      <c r="B10" s="14" t="s">
        <v>61</v>
      </c>
      <c r="C10" s="15"/>
      <c r="D10" s="16"/>
      <c r="E10" s="16"/>
      <c r="F10" s="16">
        <f t="shared" si="0"/>
        <v>0</v>
      </c>
      <c r="G10" s="16">
        <f t="shared" si="1"/>
        <v>0</v>
      </c>
    </row>
    <row r="11" ht="20.25" customHeight="1" spans="1:7">
      <c r="A11" s="17" t="s">
        <v>62</v>
      </c>
      <c r="B11" s="14" t="s">
        <v>63</v>
      </c>
      <c r="C11" s="15">
        <v>3721750</v>
      </c>
      <c r="D11" s="16">
        <v>5458798</v>
      </c>
      <c r="E11" s="16">
        <v>5441307</v>
      </c>
      <c r="F11" s="16">
        <f t="shared" si="0"/>
        <v>-17491</v>
      </c>
      <c r="G11" s="16">
        <f t="shared" si="1"/>
        <v>1719557</v>
      </c>
    </row>
    <row r="12" ht="20.25" customHeight="1" spans="1:7">
      <c r="A12" s="13" t="s">
        <v>64</v>
      </c>
      <c r="B12" s="14" t="s">
        <v>65</v>
      </c>
      <c r="C12" s="15">
        <v>311303</v>
      </c>
      <c r="D12" s="16"/>
      <c r="E12" s="16"/>
      <c r="F12" s="16">
        <f t="shared" si="0"/>
        <v>0</v>
      </c>
      <c r="G12" s="16">
        <f t="shared" si="1"/>
        <v>-311303</v>
      </c>
    </row>
    <row r="13" ht="20.25" customHeight="1" spans="1:7">
      <c r="A13" s="13" t="s">
        <v>66</v>
      </c>
      <c r="B13" s="14" t="s">
        <v>67</v>
      </c>
      <c r="C13" s="15">
        <v>5535051</v>
      </c>
      <c r="D13" s="16">
        <v>8687127</v>
      </c>
      <c r="E13" s="16">
        <v>8654531</v>
      </c>
      <c r="F13" s="16">
        <f t="shared" si="0"/>
        <v>-32596</v>
      </c>
      <c r="G13" s="16">
        <f t="shared" si="1"/>
        <v>3119480</v>
      </c>
    </row>
    <row r="14" ht="20.25" customHeight="1" spans="1:7">
      <c r="A14" s="13" t="s">
        <v>54</v>
      </c>
      <c r="B14" s="14" t="s">
        <v>68</v>
      </c>
      <c r="C14" s="15">
        <v>5535051</v>
      </c>
      <c r="D14" s="16">
        <v>8687127</v>
      </c>
      <c r="E14" s="16">
        <v>8654531</v>
      </c>
      <c r="F14" s="16">
        <f t="shared" si="0"/>
        <v>-32596</v>
      </c>
      <c r="G14" s="16">
        <f t="shared" si="1"/>
        <v>3119480</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10153947</v>
      </c>
      <c r="D17" s="16">
        <v>15034699</v>
      </c>
      <c r="E17" s="16">
        <v>14981479</v>
      </c>
      <c r="F17" s="16">
        <f t="shared" si="0"/>
        <v>-53220</v>
      </c>
      <c r="G17" s="16">
        <f t="shared" si="1"/>
        <v>4827532</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10153947</v>
      </c>
      <c r="D21" s="16">
        <v>15034699</v>
      </c>
      <c r="E21" s="16">
        <v>14981479</v>
      </c>
      <c r="F21" s="16">
        <f t="shared" si="0"/>
        <v>-53220</v>
      </c>
      <c r="G21" s="16">
        <f t="shared" si="1"/>
        <v>4827532</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10153947</v>
      </c>
      <c r="D24" s="16">
        <v>15034699</v>
      </c>
      <c r="E24" s="16">
        <v>14981479</v>
      </c>
      <c r="F24" s="16">
        <f t="shared" si="0"/>
        <v>-53220</v>
      </c>
      <c r="G24" s="16">
        <f t="shared" si="1"/>
        <v>4827532</v>
      </c>
    </row>
  </sheetData>
  <mergeCells count="4">
    <mergeCell ref="A1:G1"/>
    <mergeCell ref="D2:F2"/>
    <mergeCell ref="A2:A3"/>
    <mergeCell ref="B2:B3"/>
  </mergeCells>
  <pageMargins left="0.699305555555556" right="0.699305555555556" top="0.75" bottom="0.75" header="0.3" footer="0.3"/>
  <pageSetup paperSize="9" scale="95"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00"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108</v>
      </c>
      <c r="B1" s="1"/>
      <c r="C1" s="1"/>
      <c r="D1" s="1"/>
      <c r="E1" s="1"/>
      <c r="F1" s="1"/>
      <c r="G1" s="1"/>
    </row>
    <row r="2" ht="19.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9548335</v>
      </c>
      <c r="D5" s="16">
        <v>14725623</v>
      </c>
      <c r="E5" s="16">
        <v>14671047</v>
      </c>
      <c r="F5" s="16">
        <f>E5-D5</f>
        <v>-54576</v>
      </c>
      <c r="G5" s="16">
        <f>E5-C5</f>
        <v>5122712</v>
      </c>
    </row>
    <row r="6" ht="20.25" customHeight="1" spans="1:7">
      <c r="A6" s="13" t="s">
        <v>52</v>
      </c>
      <c r="B6" s="14" t="s">
        <v>53</v>
      </c>
      <c r="C6" s="15">
        <v>1005393</v>
      </c>
      <c r="D6" s="16">
        <v>1375435</v>
      </c>
      <c r="E6" s="16">
        <v>1370935</v>
      </c>
      <c r="F6" s="16">
        <f t="shared" ref="F6:F24" si="0">E6-D6</f>
        <v>-4500</v>
      </c>
      <c r="G6" s="16">
        <f t="shared" ref="G6:G24" si="1">E6-C6</f>
        <v>365542</v>
      </c>
    </row>
    <row r="7" ht="21" customHeight="1" spans="1:7">
      <c r="A7" s="17" t="s">
        <v>54</v>
      </c>
      <c r="B7" s="14" t="s">
        <v>55</v>
      </c>
      <c r="C7" s="15"/>
      <c r="D7" s="16"/>
      <c r="E7" s="16"/>
      <c r="F7" s="16">
        <f t="shared" si="0"/>
        <v>0</v>
      </c>
      <c r="G7" s="16">
        <f t="shared" si="1"/>
        <v>0</v>
      </c>
    </row>
    <row r="8" ht="20.25" customHeight="1" spans="1:7">
      <c r="A8" s="17" t="s">
        <v>56</v>
      </c>
      <c r="B8" s="14" t="s">
        <v>57</v>
      </c>
      <c r="C8" s="15"/>
      <c r="D8" s="16"/>
      <c r="E8" s="16"/>
      <c r="F8" s="16">
        <f t="shared" si="0"/>
        <v>0</v>
      </c>
      <c r="G8" s="16">
        <f t="shared" si="1"/>
        <v>0</v>
      </c>
    </row>
    <row r="9" ht="20.25" customHeight="1" spans="1:7">
      <c r="A9" s="17" t="s">
        <v>58</v>
      </c>
      <c r="B9" s="14" t="s">
        <v>59</v>
      </c>
      <c r="C9" s="15">
        <v>192979</v>
      </c>
      <c r="D9" s="16">
        <v>277563</v>
      </c>
      <c r="E9" s="16">
        <v>276581</v>
      </c>
      <c r="F9" s="16">
        <f t="shared" si="0"/>
        <v>-982</v>
      </c>
      <c r="G9" s="16">
        <f t="shared" si="1"/>
        <v>83602</v>
      </c>
    </row>
    <row r="10" ht="20.25" customHeight="1" spans="1:7">
      <c r="A10" s="13" t="s">
        <v>60</v>
      </c>
      <c r="B10" s="14" t="s">
        <v>61</v>
      </c>
      <c r="C10" s="15"/>
      <c r="D10" s="16"/>
      <c r="E10" s="16"/>
      <c r="F10" s="16">
        <f t="shared" si="0"/>
        <v>0</v>
      </c>
      <c r="G10" s="16">
        <f t="shared" si="1"/>
        <v>0</v>
      </c>
    </row>
    <row r="11" ht="20.25" customHeight="1" spans="1:7">
      <c r="A11" s="17" t="s">
        <v>62</v>
      </c>
      <c r="B11" s="14" t="s">
        <v>63</v>
      </c>
      <c r="C11" s="15">
        <v>812414</v>
      </c>
      <c r="D11" s="16">
        <v>1097872</v>
      </c>
      <c r="E11" s="16">
        <v>1094354</v>
      </c>
      <c r="F11" s="16">
        <f t="shared" si="0"/>
        <v>-3518</v>
      </c>
      <c r="G11" s="16">
        <f t="shared" si="1"/>
        <v>281940</v>
      </c>
    </row>
    <row r="12" ht="20.25" customHeight="1" spans="1:7">
      <c r="A12" s="13" t="s">
        <v>64</v>
      </c>
      <c r="B12" s="14" t="s">
        <v>65</v>
      </c>
      <c r="C12" s="15"/>
      <c r="D12" s="16"/>
      <c r="E12" s="16"/>
      <c r="F12" s="16">
        <f t="shared" si="0"/>
        <v>0</v>
      </c>
      <c r="G12" s="16">
        <f t="shared" si="1"/>
        <v>0</v>
      </c>
    </row>
    <row r="13" ht="20.25" customHeight="1" spans="1:7">
      <c r="A13" s="13" t="s">
        <v>66</v>
      </c>
      <c r="B13" s="14" t="s">
        <v>67</v>
      </c>
      <c r="C13" s="15">
        <v>8542942</v>
      </c>
      <c r="D13" s="16">
        <v>13350188</v>
      </c>
      <c r="E13" s="16">
        <v>13300112</v>
      </c>
      <c r="F13" s="16">
        <f t="shared" si="0"/>
        <v>-50076</v>
      </c>
      <c r="G13" s="16">
        <f t="shared" si="1"/>
        <v>4757170</v>
      </c>
    </row>
    <row r="14" ht="20.25" customHeight="1" spans="1:7">
      <c r="A14" s="13" t="s">
        <v>54</v>
      </c>
      <c r="B14" s="14" t="s">
        <v>68</v>
      </c>
      <c r="C14" s="15">
        <v>8542942</v>
      </c>
      <c r="D14" s="16">
        <v>13350188</v>
      </c>
      <c r="E14" s="16">
        <v>13300112</v>
      </c>
      <c r="F14" s="16">
        <f t="shared" si="0"/>
        <v>-50076</v>
      </c>
      <c r="G14" s="16">
        <f t="shared" si="1"/>
        <v>4757170</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9548335</v>
      </c>
      <c r="D17" s="16">
        <v>14725623</v>
      </c>
      <c r="E17" s="16">
        <v>14671046</v>
      </c>
      <c r="F17" s="16">
        <f t="shared" si="0"/>
        <v>-54577</v>
      </c>
      <c r="G17" s="16">
        <f t="shared" si="1"/>
        <v>5122711</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9548335</v>
      </c>
      <c r="D21" s="16">
        <v>14725623</v>
      </c>
      <c r="E21" s="16">
        <v>14671046</v>
      </c>
      <c r="F21" s="16">
        <f t="shared" si="0"/>
        <v>-54577</v>
      </c>
      <c r="G21" s="16">
        <f t="shared" si="1"/>
        <v>5122711</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9548335</v>
      </c>
      <c r="D24" s="16">
        <v>14725623</v>
      </c>
      <c r="E24" s="16">
        <v>14671046</v>
      </c>
      <c r="F24" s="16">
        <f t="shared" si="0"/>
        <v>-54577</v>
      </c>
      <c r="G24" s="16">
        <f t="shared" si="1"/>
        <v>5122711</v>
      </c>
    </row>
  </sheetData>
  <mergeCells count="4">
    <mergeCell ref="A1:G1"/>
    <mergeCell ref="D2:F2"/>
    <mergeCell ref="A2:A3"/>
    <mergeCell ref="B2:B3"/>
  </mergeCells>
  <pageMargins left="0.699305555555556" right="0.699305555555556" top="0.75" bottom="0.75" header="0.3" footer="0.3"/>
  <pageSetup paperSize="9" scale="95"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00"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109</v>
      </c>
      <c r="B1" s="1"/>
      <c r="C1" s="1"/>
      <c r="D1" s="1"/>
      <c r="E1" s="1"/>
      <c r="F1" s="1"/>
      <c r="G1" s="1"/>
    </row>
    <row r="2" ht="19.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26661163</v>
      </c>
      <c r="D5" s="16">
        <v>42891015</v>
      </c>
      <c r="E5" s="16">
        <v>42866666</v>
      </c>
      <c r="F5" s="16">
        <f>E5-D5</f>
        <v>-24349</v>
      </c>
      <c r="G5" s="16">
        <f>E5-C5</f>
        <v>16205503</v>
      </c>
    </row>
    <row r="6" ht="20.25" customHeight="1" spans="1:7">
      <c r="A6" s="13" t="s">
        <v>52</v>
      </c>
      <c r="B6" s="14" t="s">
        <v>53</v>
      </c>
      <c r="C6" s="15">
        <v>2262576</v>
      </c>
      <c r="D6" s="16">
        <v>3191894</v>
      </c>
      <c r="E6" s="16">
        <v>3189174</v>
      </c>
      <c r="F6" s="16">
        <f t="shared" ref="F6:F24" si="0">E6-D6</f>
        <v>-2720</v>
      </c>
      <c r="G6" s="16">
        <f t="shared" ref="G6:G24" si="1">E6-C6</f>
        <v>926598</v>
      </c>
    </row>
    <row r="7" ht="21" customHeight="1" spans="1:7">
      <c r="A7" s="17" t="s">
        <v>54</v>
      </c>
      <c r="B7" s="14" t="s">
        <v>55</v>
      </c>
      <c r="C7" s="15"/>
      <c r="D7" s="16"/>
      <c r="E7" s="16"/>
      <c r="F7" s="16">
        <f t="shared" si="0"/>
        <v>0</v>
      </c>
      <c r="G7" s="16">
        <f t="shared" si="1"/>
        <v>0</v>
      </c>
    </row>
    <row r="8" ht="20.25" customHeight="1" spans="1:7">
      <c r="A8" s="17" t="s">
        <v>56</v>
      </c>
      <c r="B8" s="14" t="s">
        <v>57</v>
      </c>
      <c r="C8" s="15"/>
      <c r="D8" s="16"/>
      <c r="E8" s="16"/>
      <c r="F8" s="16">
        <f t="shared" si="0"/>
        <v>0</v>
      </c>
      <c r="G8" s="16">
        <f t="shared" si="1"/>
        <v>0</v>
      </c>
    </row>
    <row r="9" ht="20.25" customHeight="1" spans="1:7">
      <c r="A9" s="17" t="s">
        <v>58</v>
      </c>
      <c r="B9" s="14" t="s">
        <v>59</v>
      </c>
      <c r="C9" s="15">
        <v>203181</v>
      </c>
      <c r="D9" s="16">
        <v>835422</v>
      </c>
      <c r="E9" s="16">
        <v>834717</v>
      </c>
      <c r="F9" s="16">
        <f t="shared" si="0"/>
        <v>-705</v>
      </c>
      <c r="G9" s="16">
        <f t="shared" si="1"/>
        <v>631536</v>
      </c>
    </row>
    <row r="10" ht="20.25" customHeight="1" spans="1:7">
      <c r="A10" s="13" t="s">
        <v>60</v>
      </c>
      <c r="B10" s="14" t="s">
        <v>61</v>
      </c>
      <c r="C10" s="15"/>
      <c r="D10" s="16"/>
      <c r="E10" s="16"/>
      <c r="F10" s="16">
        <f t="shared" si="0"/>
        <v>0</v>
      </c>
      <c r="G10" s="16">
        <f t="shared" si="1"/>
        <v>0</v>
      </c>
    </row>
    <row r="11" ht="20.25" customHeight="1" spans="1:7">
      <c r="A11" s="17" t="s">
        <v>62</v>
      </c>
      <c r="B11" s="14" t="s">
        <v>63</v>
      </c>
      <c r="C11" s="15">
        <v>403660</v>
      </c>
      <c r="D11" s="16">
        <v>2356472</v>
      </c>
      <c r="E11" s="16">
        <v>2354457</v>
      </c>
      <c r="F11" s="16">
        <f t="shared" si="0"/>
        <v>-2015</v>
      </c>
      <c r="G11" s="16">
        <f t="shared" si="1"/>
        <v>1950797</v>
      </c>
    </row>
    <row r="12" ht="20.25" customHeight="1" spans="1:7">
      <c r="A12" s="13" t="s">
        <v>64</v>
      </c>
      <c r="B12" s="14" t="s">
        <v>65</v>
      </c>
      <c r="C12" s="15">
        <v>1655735</v>
      </c>
      <c r="D12" s="16"/>
      <c r="E12" s="16"/>
      <c r="F12" s="16">
        <f t="shared" si="0"/>
        <v>0</v>
      </c>
      <c r="G12" s="16">
        <f t="shared" si="1"/>
        <v>-1655735</v>
      </c>
    </row>
    <row r="13" ht="20.25" customHeight="1" spans="1:7">
      <c r="A13" s="13" t="s">
        <v>66</v>
      </c>
      <c r="B13" s="14" t="s">
        <v>67</v>
      </c>
      <c r="C13" s="15">
        <v>24398587</v>
      </c>
      <c r="D13" s="16">
        <v>39699121</v>
      </c>
      <c r="E13" s="16">
        <v>39677492</v>
      </c>
      <c r="F13" s="16">
        <f t="shared" si="0"/>
        <v>-21629</v>
      </c>
      <c r="G13" s="16">
        <f t="shared" si="1"/>
        <v>15278905</v>
      </c>
    </row>
    <row r="14" ht="20.25" customHeight="1" spans="1:7">
      <c r="A14" s="13" t="s">
        <v>54</v>
      </c>
      <c r="B14" s="14" t="s">
        <v>68</v>
      </c>
      <c r="C14" s="15">
        <v>24398587</v>
      </c>
      <c r="D14" s="16">
        <v>39699121</v>
      </c>
      <c r="E14" s="16">
        <v>39677492</v>
      </c>
      <c r="F14" s="16">
        <f t="shared" si="0"/>
        <v>-21629</v>
      </c>
      <c r="G14" s="16">
        <f t="shared" si="1"/>
        <v>15278905</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26661163</v>
      </c>
      <c r="D17" s="16">
        <v>42891015</v>
      </c>
      <c r="E17" s="16">
        <v>42866665</v>
      </c>
      <c r="F17" s="16">
        <f t="shared" si="0"/>
        <v>-24350</v>
      </c>
      <c r="G17" s="16">
        <f t="shared" si="1"/>
        <v>16205502</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26661163</v>
      </c>
      <c r="D21" s="16">
        <v>42891015</v>
      </c>
      <c r="E21" s="16">
        <v>42866665</v>
      </c>
      <c r="F21" s="16">
        <f t="shared" si="0"/>
        <v>-24350</v>
      </c>
      <c r="G21" s="16">
        <f t="shared" si="1"/>
        <v>16205502</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26661163</v>
      </c>
      <c r="D24" s="16">
        <v>42891015</v>
      </c>
      <c r="E24" s="16">
        <v>42866665</v>
      </c>
      <c r="F24" s="16">
        <f t="shared" si="0"/>
        <v>-24350</v>
      </c>
      <c r="G24" s="16">
        <f t="shared" si="1"/>
        <v>16205502</v>
      </c>
    </row>
  </sheetData>
  <mergeCells count="4">
    <mergeCell ref="A1:G1"/>
    <mergeCell ref="D2:F2"/>
    <mergeCell ref="A2:A3"/>
    <mergeCell ref="B2:B3"/>
  </mergeCells>
  <pageMargins left="0.708333333333333" right="0.708333333333333" top="0.747916666666667" bottom="0.747916666666667" header="0.314583333333333" footer="0.314583333333333"/>
  <pageSetup paperSize="9" scale="9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15"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81</v>
      </c>
      <c r="B1" s="1"/>
      <c r="C1" s="1"/>
      <c r="D1" s="1"/>
      <c r="E1" s="1"/>
      <c r="F1" s="1"/>
      <c r="G1" s="1"/>
    </row>
    <row r="2" ht="23.2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11805575</v>
      </c>
      <c r="D5" s="16">
        <v>16367441</v>
      </c>
      <c r="E5" s="16">
        <v>16316145</v>
      </c>
      <c r="F5" s="16">
        <f>E5-D5</f>
        <v>-51296</v>
      </c>
      <c r="G5" s="16">
        <f>E5-C5</f>
        <v>4510570</v>
      </c>
    </row>
    <row r="6" ht="20.25" customHeight="1" spans="1:7">
      <c r="A6" s="13" t="s">
        <v>52</v>
      </c>
      <c r="B6" s="14" t="s">
        <v>53</v>
      </c>
      <c r="C6" s="15">
        <v>5944833</v>
      </c>
      <c r="D6" s="16">
        <v>9045532</v>
      </c>
      <c r="E6" s="16">
        <v>9020004</v>
      </c>
      <c r="F6" s="16">
        <f t="shared" ref="F6:F24" si="0">E6-D6</f>
        <v>-25528</v>
      </c>
      <c r="G6" s="16">
        <f t="shared" ref="G6:G24" si="1">E6-C6</f>
        <v>3075171</v>
      </c>
    </row>
    <row r="7" ht="21" customHeight="1" spans="1:7">
      <c r="A7" s="17" t="s">
        <v>54</v>
      </c>
      <c r="B7" s="14" t="s">
        <v>55</v>
      </c>
      <c r="C7" s="15">
        <v>5944833</v>
      </c>
      <c r="D7" s="16">
        <v>9045532</v>
      </c>
      <c r="E7" s="16">
        <v>9020004</v>
      </c>
      <c r="F7" s="16">
        <f t="shared" si="0"/>
        <v>-25528</v>
      </c>
      <c r="G7" s="16">
        <f t="shared" si="1"/>
        <v>3075171</v>
      </c>
    </row>
    <row r="8" ht="20.25" customHeight="1" spans="1:7">
      <c r="A8" s="17" t="s">
        <v>56</v>
      </c>
      <c r="B8" s="14" t="s">
        <v>57</v>
      </c>
      <c r="C8" s="15"/>
      <c r="D8" s="16"/>
      <c r="E8" s="16"/>
      <c r="F8" s="16">
        <f t="shared" si="0"/>
        <v>0</v>
      </c>
      <c r="G8" s="16">
        <f t="shared" si="1"/>
        <v>0</v>
      </c>
    </row>
    <row r="9" ht="20.25" customHeight="1" spans="1:7">
      <c r="A9" s="17" t="s">
        <v>58</v>
      </c>
      <c r="B9" s="14" t="s">
        <v>59</v>
      </c>
      <c r="C9" s="15"/>
      <c r="D9" s="16"/>
      <c r="E9" s="16"/>
      <c r="F9" s="16">
        <f t="shared" si="0"/>
        <v>0</v>
      </c>
      <c r="G9" s="16">
        <f t="shared" si="1"/>
        <v>0</v>
      </c>
    </row>
    <row r="10" ht="20.25" customHeight="1" spans="1:7">
      <c r="A10" s="13" t="s">
        <v>60</v>
      </c>
      <c r="B10" s="14" t="s">
        <v>61</v>
      </c>
      <c r="C10" s="15"/>
      <c r="D10" s="16"/>
      <c r="E10" s="16"/>
      <c r="F10" s="16">
        <f t="shared" si="0"/>
        <v>0</v>
      </c>
      <c r="G10" s="16">
        <f t="shared" si="1"/>
        <v>0</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5860742</v>
      </c>
      <c r="D13" s="16">
        <v>7321909</v>
      </c>
      <c r="E13" s="16">
        <v>7296141</v>
      </c>
      <c r="F13" s="16">
        <f t="shared" si="0"/>
        <v>-25768</v>
      </c>
      <c r="G13" s="16">
        <f t="shared" si="1"/>
        <v>1435399</v>
      </c>
    </row>
    <row r="14" ht="20.25" customHeight="1" spans="1:7">
      <c r="A14" s="13" t="s">
        <v>54</v>
      </c>
      <c r="B14" s="14" t="s">
        <v>68</v>
      </c>
      <c r="C14" s="15">
        <v>5860742</v>
      </c>
      <c r="D14" s="16">
        <v>7321909</v>
      </c>
      <c r="E14" s="16">
        <v>7296141</v>
      </c>
      <c r="F14" s="16">
        <f t="shared" si="0"/>
        <v>-25768</v>
      </c>
      <c r="G14" s="16">
        <f t="shared" si="1"/>
        <v>1435399</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11805574</v>
      </c>
      <c r="D17" s="16">
        <v>16367442</v>
      </c>
      <c r="E17" s="16">
        <v>16316145</v>
      </c>
      <c r="F17" s="16">
        <f t="shared" si="0"/>
        <v>-51297</v>
      </c>
      <c r="G17" s="16">
        <f t="shared" si="1"/>
        <v>4510571</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11805574</v>
      </c>
      <c r="D21" s="16">
        <v>16367442</v>
      </c>
      <c r="E21" s="16">
        <v>16316145</v>
      </c>
      <c r="F21" s="16">
        <f t="shared" si="0"/>
        <v>-51297</v>
      </c>
      <c r="G21" s="16">
        <f t="shared" si="1"/>
        <v>4510571</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11805574</v>
      </c>
      <c r="D24" s="16">
        <v>16367442</v>
      </c>
      <c r="E24" s="16">
        <v>16316145</v>
      </c>
      <c r="F24" s="16">
        <f t="shared" si="0"/>
        <v>-51297</v>
      </c>
      <c r="G24" s="16">
        <f t="shared" si="1"/>
        <v>4510571</v>
      </c>
    </row>
  </sheetData>
  <mergeCells count="4">
    <mergeCell ref="A1:G1"/>
    <mergeCell ref="D2:F2"/>
    <mergeCell ref="A2:A3"/>
    <mergeCell ref="B2:B3"/>
  </mergeCells>
  <pageMargins left="0.699305555555556" right="0.699305555555556" top="0.75" bottom="0.75" header="0.3" footer="0.3"/>
  <pageSetup paperSize="9" scale="95" fitToWidth="842" fitToHeight="576" pageOrder="overThenDown" orientation="landscape"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15"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82</v>
      </c>
      <c r="B1" s="1"/>
      <c r="C1" s="1"/>
      <c r="D1" s="1"/>
      <c r="E1" s="1"/>
      <c r="F1" s="1"/>
      <c r="G1" s="1"/>
    </row>
    <row r="2" ht="23.2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18344863</v>
      </c>
      <c r="D5" s="16">
        <v>25006611</v>
      </c>
      <c r="E5" s="16">
        <v>24926399</v>
      </c>
      <c r="F5" s="16">
        <f>E5-D5</f>
        <v>-80212</v>
      </c>
      <c r="G5" s="16">
        <f>E5-C5</f>
        <v>6581536</v>
      </c>
    </row>
    <row r="6" ht="20.25" customHeight="1" spans="1:7">
      <c r="A6" s="13" t="s">
        <v>52</v>
      </c>
      <c r="B6" s="14" t="s">
        <v>53</v>
      </c>
      <c r="C6" s="15">
        <v>6953370</v>
      </c>
      <c r="D6" s="16">
        <v>10478605</v>
      </c>
      <c r="E6" s="16">
        <v>10450053</v>
      </c>
      <c r="F6" s="16">
        <f t="shared" ref="F6:F24" si="0">E6-D6</f>
        <v>-28552</v>
      </c>
      <c r="G6" s="16">
        <f t="shared" ref="G6:G24" si="1">E6-C6</f>
        <v>3496683</v>
      </c>
    </row>
    <row r="7" ht="21" customHeight="1" spans="1:7">
      <c r="A7" s="17" t="s">
        <v>54</v>
      </c>
      <c r="B7" s="14" t="s">
        <v>55</v>
      </c>
      <c r="C7" s="15">
        <v>6953370</v>
      </c>
      <c r="D7" s="16">
        <v>10478605</v>
      </c>
      <c r="E7" s="16">
        <v>10450053</v>
      </c>
      <c r="F7" s="16">
        <f t="shared" si="0"/>
        <v>-28552</v>
      </c>
      <c r="G7" s="16">
        <f t="shared" si="1"/>
        <v>3496683</v>
      </c>
    </row>
    <row r="8" ht="20.25" customHeight="1" spans="1:7">
      <c r="A8" s="17" t="s">
        <v>56</v>
      </c>
      <c r="B8" s="14" t="s">
        <v>57</v>
      </c>
      <c r="C8" s="15"/>
      <c r="D8" s="16"/>
      <c r="E8" s="16"/>
      <c r="F8" s="16">
        <f t="shared" si="0"/>
        <v>0</v>
      </c>
      <c r="G8" s="16">
        <f t="shared" si="1"/>
        <v>0</v>
      </c>
    </row>
    <row r="9" ht="20.25" customHeight="1" spans="1:7">
      <c r="A9" s="17" t="s">
        <v>58</v>
      </c>
      <c r="B9" s="14" t="s">
        <v>59</v>
      </c>
      <c r="C9" s="15"/>
      <c r="D9" s="16"/>
      <c r="E9" s="16"/>
      <c r="F9" s="16">
        <f t="shared" si="0"/>
        <v>0</v>
      </c>
      <c r="G9" s="16">
        <f t="shared" si="1"/>
        <v>0</v>
      </c>
    </row>
    <row r="10" ht="20.25" customHeight="1" spans="1:7">
      <c r="A10" s="13" t="s">
        <v>60</v>
      </c>
      <c r="B10" s="14" t="s">
        <v>61</v>
      </c>
      <c r="C10" s="15"/>
      <c r="D10" s="16"/>
      <c r="E10" s="16"/>
      <c r="F10" s="16">
        <f t="shared" si="0"/>
        <v>0</v>
      </c>
      <c r="G10" s="16">
        <f t="shared" si="1"/>
        <v>0</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11391493</v>
      </c>
      <c r="D13" s="16">
        <v>14528006</v>
      </c>
      <c r="E13" s="16">
        <v>14476346</v>
      </c>
      <c r="F13" s="16">
        <f t="shared" si="0"/>
        <v>-51660</v>
      </c>
      <c r="G13" s="16">
        <f t="shared" si="1"/>
        <v>3084853</v>
      </c>
    </row>
    <row r="14" ht="20.25" customHeight="1" spans="1:7">
      <c r="A14" s="13" t="s">
        <v>54</v>
      </c>
      <c r="B14" s="14" t="s">
        <v>68</v>
      </c>
      <c r="C14" s="15">
        <v>11391493</v>
      </c>
      <c r="D14" s="16">
        <v>14528006</v>
      </c>
      <c r="E14" s="16">
        <v>14476346</v>
      </c>
      <c r="F14" s="16">
        <f t="shared" si="0"/>
        <v>-51660</v>
      </c>
      <c r="G14" s="16">
        <f t="shared" si="1"/>
        <v>3084853</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18344863</v>
      </c>
      <c r="D17" s="16">
        <v>25006611</v>
      </c>
      <c r="E17" s="16">
        <v>24926399</v>
      </c>
      <c r="F17" s="16">
        <f t="shared" si="0"/>
        <v>-80212</v>
      </c>
      <c r="G17" s="16">
        <f t="shared" si="1"/>
        <v>6581536</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18344863</v>
      </c>
      <c r="D21" s="16">
        <v>25006611</v>
      </c>
      <c r="E21" s="16">
        <v>24926399</v>
      </c>
      <c r="F21" s="16">
        <f t="shared" si="0"/>
        <v>-80212</v>
      </c>
      <c r="G21" s="16">
        <f t="shared" si="1"/>
        <v>6581536</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18344863</v>
      </c>
      <c r="D24" s="16">
        <v>25006611</v>
      </c>
      <c r="E24" s="16">
        <v>24926399</v>
      </c>
      <c r="F24" s="16">
        <f t="shared" si="0"/>
        <v>-80212</v>
      </c>
      <c r="G24" s="16">
        <f t="shared" si="1"/>
        <v>6581536</v>
      </c>
    </row>
  </sheetData>
  <mergeCells count="4">
    <mergeCell ref="A1:G1"/>
    <mergeCell ref="D2:F2"/>
    <mergeCell ref="A2:A3"/>
    <mergeCell ref="B2:B3"/>
  </mergeCells>
  <pageMargins left="0.699305555555556" right="0.699305555555556" top="0.75" bottom="0.75" header="0.3" footer="0.3"/>
  <pageSetup paperSize="9" scale="95" fitToWidth="842" fitToHeight="576" pageOrder="overThenDown" orientation="landscape"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15"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83</v>
      </c>
      <c r="B1" s="1"/>
      <c r="C1" s="1"/>
      <c r="D1" s="1"/>
      <c r="E1" s="1"/>
      <c r="F1" s="1"/>
      <c r="G1" s="1"/>
    </row>
    <row r="2" ht="23.2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21326703</v>
      </c>
      <c r="D5" s="16">
        <v>33508191</v>
      </c>
      <c r="E5" s="16">
        <v>33497386</v>
      </c>
      <c r="F5" s="16">
        <f>E5-D5</f>
        <v>-10805</v>
      </c>
      <c r="G5" s="16">
        <f>E5-C5</f>
        <v>12170683</v>
      </c>
    </row>
    <row r="6" ht="20.25" customHeight="1" spans="1:7">
      <c r="A6" s="13" t="s">
        <v>52</v>
      </c>
      <c r="B6" s="14" t="s">
        <v>53</v>
      </c>
      <c r="C6" s="15">
        <v>401895</v>
      </c>
      <c r="D6" s="16">
        <v>575872</v>
      </c>
      <c r="E6" s="16">
        <v>575585</v>
      </c>
      <c r="F6" s="16">
        <f t="shared" ref="F6:F24" si="0">E6-D6</f>
        <v>-287</v>
      </c>
      <c r="G6" s="16">
        <f t="shared" ref="G6:G24" si="1">E6-C6</f>
        <v>173690</v>
      </c>
    </row>
    <row r="7" ht="21" customHeight="1" spans="1:7">
      <c r="A7" s="17" t="s">
        <v>54</v>
      </c>
      <c r="B7" s="14" t="s">
        <v>55</v>
      </c>
      <c r="C7" s="15"/>
      <c r="D7" s="16"/>
      <c r="E7" s="16"/>
      <c r="F7" s="16">
        <f t="shared" si="0"/>
        <v>0</v>
      </c>
      <c r="G7" s="16">
        <f t="shared" si="1"/>
        <v>0</v>
      </c>
    </row>
    <row r="8" ht="20.25" customHeight="1" spans="1:7">
      <c r="A8" s="17" t="s">
        <v>56</v>
      </c>
      <c r="B8" s="14" t="s">
        <v>57</v>
      </c>
      <c r="C8" s="15">
        <v>347086</v>
      </c>
      <c r="D8" s="16">
        <v>510743</v>
      </c>
      <c r="E8" s="16">
        <v>510503</v>
      </c>
      <c r="F8" s="16">
        <f t="shared" si="0"/>
        <v>-240</v>
      </c>
      <c r="G8" s="16">
        <f t="shared" si="1"/>
        <v>163417</v>
      </c>
    </row>
    <row r="9" ht="20.25" customHeight="1" spans="1:7">
      <c r="A9" s="17" t="s">
        <v>58</v>
      </c>
      <c r="B9" s="14" t="s">
        <v>59</v>
      </c>
      <c r="C9" s="15"/>
      <c r="D9" s="16"/>
      <c r="E9" s="16"/>
      <c r="F9" s="16">
        <f t="shared" si="0"/>
        <v>0</v>
      </c>
      <c r="G9" s="16">
        <f t="shared" si="1"/>
        <v>0</v>
      </c>
    </row>
    <row r="10" ht="20.25" customHeight="1" spans="1:7">
      <c r="A10" s="13" t="s">
        <v>60</v>
      </c>
      <c r="B10" s="14" t="s">
        <v>61</v>
      </c>
      <c r="C10" s="15">
        <v>54809</v>
      </c>
      <c r="D10" s="16">
        <v>65129</v>
      </c>
      <c r="E10" s="16">
        <v>65082</v>
      </c>
      <c r="F10" s="16">
        <f t="shared" si="0"/>
        <v>-47</v>
      </c>
      <c r="G10" s="16">
        <f t="shared" si="1"/>
        <v>10273</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20924808</v>
      </c>
      <c r="D13" s="16">
        <v>32932319</v>
      </c>
      <c r="E13" s="16">
        <v>32921801</v>
      </c>
      <c r="F13" s="16">
        <f t="shared" si="0"/>
        <v>-10518</v>
      </c>
      <c r="G13" s="16">
        <f t="shared" si="1"/>
        <v>11996993</v>
      </c>
    </row>
    <row r="14" ht="20.25" customHeight="1" spans="1:7">
      <c r="A14" s="13" t="s">
        <v>54</v>
      </c>
      <c r="B14" s="14" t="s">
        <v>68</v>
      </c>
      <c r="C14" s="15">
        <v>20924808</v>
      </c>
      <c r="D14" s="16">
        <v>32932319</v>
      </c>
      <c r="E14" s="16">
        <v>32921801</v>
      </c>
      <c r="F14" s="16">
        <f t="shared" si="0"/>
        <v>-10518</v>
      </c>
      <c r="G14" s="16">
        <f t="shared" si="1"/>
        <v>11996993</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21326703</v>
      </c>
      <c r="D17" s="16">
        <v>33508191</v>
      </c>
      <c r="E17" s="16">
        <v>33497386</v>
      </c>
      <c r="F17" s="16">
        <f t="shared" si="0"/>
        <v>-10805</v>
      </c>
      <c r="G17" s="16">
        <f t="shared" si="1"/>
        <v>12170683</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21326703</v>
      </c>
      <c r="D21" s="16">
        <v>33508191</v>
      </c>
      <c r="E21" s="16">
        <v>33497386</v>
      </c>
      <c r="F21" s="16">
        <f t="shared" si="0"/>
        <v>-10805</v>
      </c>
      <c r="G21" s="16">
        <f t="shared" si="1"/>
        <v>12170683</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21326703</v>
      </c>
      <c r="D24" s="16">
        <v>33508191</v>
      </c>
      <c r="E24" s="16">
        <v>33497386</v>
      </c>
      <c r="F24" s="16">
        <f t="shared" si="0"/>
        <v>-10805</v>
      </c>
      <c r="G24" s="16">
        <f t="shared" si="1"/>
        <v>12170683</v>
      </c>
    </row>
  </sheetData>
  <mergeCells count="4">
    <mergeCell ref="A1:G1"/>
    <mergeCell ref="D2:F2"/>
    <mergeCell ref="A2:A3"/>
    <mergeCell ref="B2:B3"/>
  </mergeCells>
  <pageMargins left="0.699305555555556" right="0.699305555555556" top="0.75" bottom="0.75" header="0.3" footer="0.3"/>
  <pageSetup paperSize="9" scale="95" fitToWidth="842" fitToHeight="576" pageOrder="overThenDown" orientation="landscape"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15"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84</v>
      </c>
      <c r="B1" s="1"/>
      <c r="C1" s="1"/>
      <c r="D1" s="1"/>
      <c r="E1" s="1"/>
      <c r="F1" s="1"/>
      <c r="G1" s="1"/>
    </row>
    <row r="2" ht="23.2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19337189</v>
      </c>
      <c r="D5" s="16">
        <v>30581948</v>
      </c>
      <c r="E5" s="16">
        <v>30572868</v>
      </c>
      <c r="F5" s="16">
        <f>E5-D5</f>
        <v>-9080</v>
      </c>
      <c r="G5" s="16">
        <f>E5-C5</f>
        <v>11235679</v>
      </c>
    </row>
    <row r="6" ht="20.25" customHeight="1" spans="1:7">
      <c r="A6" s="13" t="s">
        <v>52</v>
      </c>
      <c r="B6" s="14" t="s">
        <v>53</v>
      </c>
      <c r="C6" s="15">
        <v>2158214</v>
      </c>
      <c r="D6" s="16">
        <v>3688198</v>
      </c>
      <c r="E6" s="16">
        <v>3686519</v>
      </c>
      <c r="F6" s="16">
        <f t="shared" ref="F6:F24" si="0">E6-D6</f>
        <v>-1679</v>
      </c>
      <c r="G6" s="16">
        <f t="shared" ref="G6:G24" si="1">E6-C6</f>
        <v>1528305</v>
      </c>
    </row>
    <row r="7" ht="21" customHeight="1" spans="1:7">
      <c r="A7" s="17" t="s">
        <v>54</v>
      </c>
      <c r="B7" s="14" t="s">
        <v>55</v>
      </c>
      <c r="C7" s="15"/>
      <c r="D7" s="16"/>
      <c r="E7" s="16"/>
      <c r="F7" s="16">
        <f t="shared" si="0"/>
        <v>0</v>
      </c>
      <c r="G7" s="16">
        <f t="shared" si="1"/>
        <v>0</v>
      </c>
    </row>
    <row r="8" ht="20.25" customHeight="1" spans="1:7">
      <c r="A8" s="17" t="s">
        <v>56</v>
      </c>
      <c r="B8" s="14" t="s">
        <v>57</v>
      </c>
      <c r="C8" s="15">
        <v>1798555</v>
      </c>
      <c r="D8" s="16">
        <v>3159541</v>
      </c>
      <c r="E8" s="16">
        <v>3158207</v>
      </c>
      <c r="F8" s="16">
        <f t="shared" si="0"/>
        <v>-1334</v>
      </c>
      <c r="G8" s="16">
        <f t="shared" si="1"/>
        <v>1359652</v>
      </c>
    </row>
    <row r="9" ht="20.25" customHeight="1" spans="1:7">
      <c r="A9" s="17" t="s">
        <v>58</v>
      </c>
      <c r="B9" s="14" t="s">
        <v>59</v>
      </c>
      <c r="C9" s="15"/>
      <c r="D9" s="16"/>
      <c r="E9" s="16"/>
      <c r="F9" s="16">
        <f t="shared" si="0"/>
        <v>0</v>
      </c>
      <c r="G9" s="16">
        <f t="shared" si="1"/>
        <v>0</v>
      </c>
    </row>
    <row r="10" ht="20.25" customHeight="1" spans="1:7">
      <c r="A10" s="13" t="s">
        <v>60</v>
      </c>
      <c r="B10" s="14" t="s">
        <v>61</v>
      </c>
      <c r="C10" s="15">
        <v>359659</v>
      </c>
      <c r="D10" s="16">
        <v>528657</v>
      </c>
      <c r="E10" s="16">
        <v>528312</v>
      </c>
      <c r="F10" s="16">
        <f t="shared" si="0"/>
        <v>-345</v>
      </c>
      <c r="G10" s="16">
        <f t="shared" si="1"/>
        <v>168653</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17178975</v>
      </c>
      <c r="D13" s="16">
        <v>26893750</v>
      </c>
      <c r="E13" s="16">
        <v>26886349</v>
      </c>
      <c r="F13" s="16">
        <f t="shared" si="0"/>
        <v>-7401</v>
      </c>
      <c r="G13" s="16">
        <f t="shared" si="1"/>
        <v>9707374</v>
      </c>
    </row>
    <row r="14" ht="20.25" customHeight="1" spans="1:7">
      <c r="A14" s="13" t="s">
        <v>54</v>
      </c>
      <c r="B14" s="14" t="s">
        <v>68</v>
      </c>
      <c r="C14" s="15">
        <v>17178975</v>
      </c>
      <c r="D14" s="16">
        <v>26893750</v>
      </c>
      <c r="E14" s="16">
        <v>26886349</v>
      </c>
      <c r="F14" s="16">
        <f t="shared" si="0"/>
        <v>-7401</v>
      </c>
      <c r="G14" s="16">
        <f t="shared" si="1"/>
        <v>9707374</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19337190</v>
      </c>
      <c r="D17" s="16">
        <v>30581948</v>
      </c>
      <c r="E17" s="16">
        <v>30572868</v>
      </c>
      <c r="F17" s="16">
        <f t="shared" si="0"/>
        <v>-9080</v>
      </c>
      <c r="G17" s="16">
        <f t="shared" si="1"/>
        <v>11235678</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19337190</v>
      </c>
      <c r="D21" s="16">
        <v>30581948</v>
      </c>
      <c r="E21" s="16">
        <v>30572868</v>
      </c>
      <c r="F21" s="16">
        <f t="shared" si="0"/>
        <v>-9080</v>
      </c>
      <c r="G21" s="16">
        <f t="shared" si="1"/>
        <v>11235678</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19337190</v>
      </c>
      <c r="D24" s="16">
        <v>30581948</v>
      </c>
      <c r="E24" s="16">
        <v>30572868</v>
      </c>
      <c r="F24" s="16">
        <f t="shared" si="0"/>
        <v>-9080</v>
      </c>
      <c r="G24" s="16">
        <f t="shared" si="1"/>
        <v>11235678</v>
      </c>
    </row>
  </sheetData>
  <mergeCells count="4">
    <mergeCell ref="A1:G1"/>
    <mergeCell ref="D2:F2"/>
    <mergeCell ref="A2:A3"/>
    <mergeCell ref="B2:B3"/>
  </mergeCells>
  <pageMargins left="0.699305555555556" right="0.699305555555556" top="0.75" bottom="0.75" header="0.3" footer="0.3"/>
  <pageSetup paperSize="9" scale="95" fitToWidth="842" fitToHeight="576" pageOrder="overThenDown" orientation="landscape"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15"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 t="s">
        <v>85</v>
      </c>
      <c r="B1" s="1"/>
      <c r="C1" s="1"/>
      <c r="D1" s="1"/>
      <c r="E1" s="1"/>
      <c r="F1" s="1"/>
      <c r="G1" s="1"/>
    </row>
    <row r="2" ht="23.2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6837863</v>
      </c>
      <c r="D5" s="16">
        <v>9300827</v>
      </c>
      <c r="E5" s="16">
        <v>9297560</v>
      </c>
      <c r="F5" s="16">
        <f>E5-D5</f>
        <v>-3267</v>
      </c>
      <c r="G5" s="16">
        <f>E5-C5</f>
        <v>2459697</v>
      </c>
    </row>
    <row r="6" ht="20.25" customHeight="1" spans="1:7">
      <c r="A6" s="13" t="s">
        <v>52</v>
      </c>
      <c r="B6" s="14" t="s">
        <v>53</v>
      </c>
      <c r="C6" s="15">
        <v>1921622</v>
      </c>
      <c r="D6" s="16">
        <v>2970983</v>
      </c>
      <c r="E6" s="16">
        <v>2969696</v>
      </c>
      <c r="F6" s="16">
        <f t="shared" ref="F6:F24" si="0">E6-D6</f>
        <v>-1287</v>
      </c>
      <c r="G6" s="16">
        <f t="shared" ref="G6:G24" si="1">E6-C6</f>
        <v>1048074</v>
      </c>
    </row>
    <row r="7" ht="21" customHeight="1" spans="1:7">
      <c r="A7" s="17" t="s">
        <v>54</v>
      </c>
      <c r="B7" s="14" t="s">
        <v>55</v>
      </c>
      <c r="C7" s="15"/>
      <c r="D7" s="16"/>
      <c r="E7" s="16"/>
      <c r="F7" s="16">
        <f t="shared" si="0"/>
        <v>0</v>
      </c>
      <c r="G7" s="16">
        <f t="shared" si="1"/>
        <v>0</v>
      </c>
    </row>
    <row r="8" ht="20.25" customHeight="1" spans="1:7">
      <c r="A8" s="17" t="s">
        <v>56</v>
      </c>
      <c r="B8" s="14" t="s">
        <v>57</v>
      </c>
      <c r="C8" s="15">
        <v>1599288</v>
      </c>
      <c r="D8" s="16">
        <v>2564412</v>
      </c>
      <c r="E8" s="16">
        <v>2563371</v>
      </c>
      <c r="F8" s="16">
        <f t="shared" si="0"/>
        <v>-1041</v>
      </c>
      <c r="G8" s="16">
        <f t="shared" si="1"/>
        <v>964083</v>
      </c>
    </row>
    <row r="9" ht="20.25" customHeight="1" spans="1:7">
      <c r="A9" s="17" t="s">
        <v>58</v>
      </c>
      <c r="B9" s="14" t="s">
        <v>59</v>
      </c>
      <c r="C9" s="15"/>
      <c r="D9" s="16"/>
      <c r="E9" s="16"/>
      <c r="F9" s="16">
        <f t="shared" si="0"/>
        <v>0</v>
      </c>
      <c r="G9" s="16">
        <f t="shared" si="1"/>
        <v>0</v>
      </c>
    </row>
    <row r="10" ht="20.25" customHeight="1" spans="1:7">
      <c r="A10" s="13" t="s">
        <v>60</v>
      </c>
      <c r="B10" s="14" t="s">
        <v>61</v>
      </c>
      <c r="C10" s="15">
        <v>322334</v>
      </c>
      <c r="D10" s="16">
        <v>406571</v>
      </c>
      <c r="E10" s="16">
        <v>406325</v>
      </c>
      <c r="F10" s="16">
        <f t="shared" si="0"/>
        <v>-246</v>
      </c>
      <c r="G10" s="16">
        <f t="shared" si="1"/>
        <v>83991</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4916241</v>
      </c>
      <c r="D13" s="16">
        <v>6329844</v>
      </c>
      <c r="E13" s="16">
        <v>6327864</v>
      </c>
      <c r="F13" s="16">
        <f t="shared" si="0"/>
        <v>-1980</v>
      </c>
      <c r="G13" s="16">
        <f t="shared" si="1"/>
        <v>1411623</v>
      </c>
    </row>
    <row r="14" ht="20.25" customHeight="1" spans="1:7">
      <c r="A14" s="13" t="s">
        <v>54</v>
      </c>
      <c r="B14" s="14" t="s">
        <v>68</v>
      </c>
      <c r="C14" s="15">
        <v>4916241</v>
      </c>
      <c r="D14" s="16">
        <v>6329844</v>
      </c>
      <c r="E14" s="16">
        <v>6327864</v>
      </c>
      <c r="F14" s="16">
        <f t="shared" si="0"/>
        <v>-1980</v>
      </c>
      <c r="G14" s="16">
        <f t="shared" si="1"/>
        <v>1411623</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6837863</v>
      </c>
      <c r="D17" s="16">
        <v>9300828</v>
      </c>
      <c r="E17" s="16">
        <v>9297560</v>
      </c>
      <c r="F17" s="16">
        <f t="shared" si="0"/>
        <v>-3268</v>
      </c>
      <c r="G17" s="16">
        <f t="shared" si="1"/>
        <v>2459697</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6837863</v>
      </c>
      <c r="D21" s="16">
        <v>9300828</v>
      </c>
      <c r="E21" s="16">
        <v>9297560</v>
      </c>
      <c r="F21" s="16">
        <f t="shared" si="0"/>
        <v>-3268</v>
      </c>
      <c r="G21" s="16">
        <f t="shared" si="1"/>
        <v>2459697</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6837863</v>
      </c>
      <c r="D24" s="16">
        <v>9300828</v>
      </c>
      <c r="E24" s="16">
        <v>9297560</v>
      </c>
      <c r="F24" s="16">
        <f t="shared" si="0"/>
        <v>-3268</v>
      </c>
      <c r="G24" s="16">
        <f t="shared" si="1"/>
        <v>2459697</v>
      </c>
    </row>
  </sheetData>
  <mergeCells count="4">
    <mergeCell ref="A1:G1"/>
    <mergeCell ref="D2:F2"/>
    <mergeCell ref="A2:A3"/>
    <mergeCell ref="B2:B3"/>
  </mergeCells>
  <pageMargins left="0.699305555555556" right="0.699305555555556" top="0.75" bottom="0.75" header="0.3" footer="0.3"/>
  <pageSetup paperSize="9" scale="95" fitToWidth="842" fitToHeight="576" pageOrder="overThenDown" orientation="landscape"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4"/>
  <sheetViews>
    <sheetView view="pageBreakPreview" zoomScaleNormal="115" zoomScaleSheetLayoutView="100" workbookViewId="0">
      <selection activeCell="G2" sqref="G2"/>
    </sheetView>
  </sheetViews>
  <sheetFormatPr defaultColWidth="9.14285714285714" defaultRowHeight="12.75" outlineLevelCol="6"/>
  <cols>
    <col min="1" max="1" width="5" customWidth="1"/>
    <col min="2" max="2" width="36.7142857142857" customWidth="1"/>
    <col min="3" max="7" width="18.1428571428571" customWidth="1"/>
  </cols>
  <sheetData>
    <row r="1" ht="51" customHeight="1" spans="1:7">
      <c r="A1" s="18" t="s">
        <v>86</v>
      </c>
      <c r="B1" s="1"/>
      <c r="C1" s="1"/>
      <c r="D1" s="1"/>
      <c r="E1" s="1"/>
      <c r="F1" s="1"/>
      <c r="G1" s="1"/>
    </row>
    <row r="2" ht="23.25" customHeight="1" spans="1:7">
      <c r="A2" s="2" t="s">
        <v>47</v>
      </c>
      <c r="B2" s="3" t="s">
        <v>48</v>
      </c>
      <c r="C2" s="4" t="s">
        <v>4</v>
      </c>
      <c r="D2" s="5" t="s">
        <v>5</v>
      </c>
      <c r="E2" s="6"/>
      <c r="F2" s="7"/>
      <c r="G2" s="8" t="s">
        <v>6</v>
      </c>
    </row>
    <row r="3" ht="23.25" customHeight="1" spans="1:7">
      <c r="A3" s="9"/>
      <c r="B3" s="10"/>
      <c r="C3" s="4" t="s">
        <v>49</v>
      </c>
      <c r="D3" s="4" t="s">
        <v>8</v>
      </c>
      <c r="E3" s="4" t="s">
        <v>9</v>
      </c>
      <c r="F3" s="4" t="s">
        <v>50</v>
      </c>
      <c r="G3" s="4" t="s">
        <v>49</v>
      </c>
    </row>
    <row r="4" ht="20.25" customHeight="1" spans="1:7">
      <c r="A4" s="11"/>
      <c r="B4" s="12"/>
      <c r="C4" s="12">
        <v>1</v>
      </c>
      <c r="D4" s="12">
        <v>2</v>
      </c>
      <c r="E4" s="12">
        <v>3</v>
      </c>
      <c r="F4" s="12" t="s">
        <v>11</v>
      </c>
      <c r="G4" s="12" t="s">
        <v>12</v>
      </c>
    </row>
    <row r="5" ht="20.25" customHeight="1" spans="1:7">
      <c r="A5" s="13" t="s">
        <v>44</v>
      </c>
      <c r="B5" s="14" t="s">
        <v>51</v>
      </c>
      <c r="C5" s="15">
        <v>19809286</v>
      </c>
      <c r="D5" s="16">
        <v>24444920</v>
      </c>
      <c r="E5" s="16">
        <v>24436429</v>
      </c>
      <c r="F5" s="16">
        <f>E5-D5</f>
        <v>-8491</v>
      </c>
      <c r="G5" s="16">
        <f>E5-C5</f>
        <v>4627143</v>
      </c>
    </row>
    <row r="6" ht="20.25" customHeight="1" spans="1:7">
      <c r="A6" s="13" t="s">
        <v>52</v>
      </c>
      <c r="B6" s="14" t="s">
        <v>53</v>
      </c>
      <c r="C6" s="15">
        <v>3697809</v>
      </c>
      <c r="D6" s="16">
        <v>5081464</v>
      </c>
      <c r="E6" s="16">
        <v>5079271</v>
      </c>
      <c r="F6" s="16">
        <f t="shared" ref="F6:F24" si="0">E6-D6</f>
        <v>-2193</v>
      </c>
      <c r="G6" s="16">
        <f t="shared" ref="G6:G24" si="1">E6-C6</f>
        <v>1381462</v>
      </c>
    </row>
    <row r="7" ht="21" customHeight="1" spans="1:7">
      <c r="A7" s="17" t="s">
        <v>54</v>
      </c>
      <c r="B7" s="14" t="s">
        <v>55</v>
      </c>
      <c r="C7" s="15"/>
      <c r="D7" s="16"/>
      <c r="E7" s="16"/>
      <c r="F7" s="16">
        <f t="shared" si="0"/>
        <v>0</v>
      </c>
      <c r="G7" s="16">
        <f t="shared" si="1"/>
        <v>0</v>
      </c>
    </row>
    <row r="8" ht="20.25" customHeight="1" spans="1:7">
      <c r="A8" s="17" t="s">
        <v>56</v>
      </c>
      <c r="B8" s="14" t="s">
        <v>57</v>
      </c>
      <c r="C8" s="15">
        <v>3156500</v>
      </c>
      <c r="D8" s="16">
        <v>4505421</v>
      </c>
      <c r="E8" s="16">
        <v>4503588</v>
      </c>
      <c r="F8" s="16">
        <f t="shared" si="0"/>
        <v>-1833</v>
      </c>
      <c r="G8" s="16">
        <f t="shared" si="1"/>
        <v>1347088</v>
      </c>
    </row>
    <row r="9" ht="20.25" customHeight="1" spans="1:7">
      <c r="A9" s="17" t="s">
        <v>58</v>
      </c>
      <c r="B9" s="14" t="s">
        <v>59</v>
      </c>
      <c r="C9" s="15"/>
      <c r="D9" s="16"/>
      <c r="E9" s="16"/>
      <c r="F9" s="16">
        <f t="shared" si="0"/>
        <v>0</v>
      </c>
      <c r="G9" s="16">
        <f t="shared" si="1"/>
        <v>0</v>
      </c>
    </row>
    <row r="10" ht="20.25" customHeight="1" spans="1:7">
      <c r="A10" s="13" t="s">
        <v>60</v>
      </c>
      <c r="B10" s="14" t="s">
        <v>61</v>
      </c>
      <c r="C10" s="15">
        <v>541309</v>
      </c>
      <c r="D10" s="16">
        <v>576043</v>
      </c>
      <c r="E10" s="16">
        <v>575683</v>
      </c>
      <c r="F10" s="16">
        <f t="shared" si="0"/>
        <v>-360</v>
      </c>
      <c r="G10" s="16">
        <f t="shared" si="1"/>
        <v>34374</v>
      </c>
    </row>
    <row r="11" ht="20.25" customHeight="1" spans="1:7">
      <c r="A11" s="17" t="s">
        <v>62</v>
      </c>
      <c r="B11" s="14" t="s">
        <v>63</v>
      </c>
      <c r="C11" s="15"/>
      <c r="D11" s="16"/>
      <c r="E11" s="16"/>
      <c r="F11" s="16">
        <f t="shared" si="0"/>
        <v>0</v>
      </c>
      <c r="G11" s="16">
        <f t="shared" si="1"/>
        <v>0</v>
      </c>
    </row>
    <row r="12" ht="20.25" customHeight="1" spans="1:7">
      <c r="A12" s="13" t="s">
        <v>64</v>
      </c>
      <c r="B12" s="14" t="s">
        <v>65</v>
      </c>
      <c r="C12" s="15"/>
      <c r="D12" s="16"/>
      <c r="E12" s="16"/>
      <c r="F12" s="16">
        <f t="shared" si="0"/>
        <v>0</v>
      </c>
      <c r="G12" s="16">
        <f t="shared" si="1"/>
        <v>0</v>
      </c>
    </row>
    <row r="13" ht="20.25" customHeight="1" spans="1:7">
      <c r="A13" s="13" t="s">
        <v>66</v>
      </c>
      <c r="B13" s="14" t="s">
        <v>67</v>
      </c>
      <c r="C13" s="15">
        <v>16111477</v>
      </c>
      <c r="D13" s="16">
        <v>19363456</v>
      </c>
      <c r="E13" s="16">
        <v>19357158</v>
      </c>
      <c r="F13" s="16">
        <f t="shared" si="0"/>
        <v>-6298</v>
      </c>
      <c r="G13" s="16">
        <f t="shared" si="1"/>
        <v>3245681</v>
      </c>
    </row>
    <row r="14" ht="20.25" customHeight="1" spans="1:7">
      <c r="A14" s="13" t="s">
        <v>54</v>
      </c>
      <c r="B14" s="14" t="s">
        <v>68</v>
      </c>
      <c r="C14" s="15">
        <v>16111477</v>
      </c>
      <c r="D14" s="16">
        <v>19363456</v>
      </c>
      <c r="E14" s="16">
        <v>19357158</v>
      </c>
      <c r="F14" s="16">
        <f t="shared" si="0"/>
        <v>-6298</v>
      </c>
      <c r="G14" s="16">
        <f t="shared" si="1"/>
        <v>3245681</v>
      </c>
    </row>
    <row r="15" ht="20.25" customHeight="1" spans="1:7">
      <c r="A15" s="17" t="s">
        <v>44</v>
      </c>
      <c r="B15" s="14" t="s">
        <v>69</v>
      </c>
      <c r="C15" s="15"/>
      <c r="D15" s="16"/>
      <c r="E15" s="16"/>
      <c r="F15" s="16">
        <f t="shared" si="0"/>
        <v>0</v>
      </c>
      <c r="G15" s="16">
        <f t="shared" si="1"/>
        <v>0</v>
      </c>
    </row>
    <row r="16" ht="20.25" customHeight="1" spans="1:7">
      <c r="A16" s="13" t="s">
        <v>44</v>
      </c>
      <c r="B16" s="14" t="s">
        <v>70</v>
      </c>
      <c r="C16" s="15"/>
      <c r="D16" s="16"/>
      <c r="E16" s="16"/>
      <c r="F16" s="16">
        <f t="shared" si="0"/>
        <v>0</v>
      </c>
      <c r="G16" s="16">
        <f t="shared" si="1"/>
        <v>0</v>
      </c>
    </row>
    <row r="17" ht="20.25" customHeight="1" spans="1:7">
      <c r="A17" s="13" t="s">
        <v>44</v>
      </c>
      <c r="B17" s="14" t="s">
        <v>71</v>
      </c>
      <c r="C17" s="15">
        <v>19809286</v>
      </c>
      <c r="D17" s="16">
        <v>24444921</v>
      </c>
      <c r="E17" s="16">
        <v>24436428</v>
      </c>
      <c r="F17" s="16">
        <f t="shared" si="0"/>
        <v>-8493</v>
      </c>
      <c r="G17" s="16">
        <f t="shared" si="1"/>
        <v>4627142</v>
      </c>
    </row>
    <row r="18" ht="20.25" customHeight="1" spans="1:7">
      <c r="A18" s="13" t="s">
        <v>44</v>
      </c>
      <c r="B18" s="14" t="s">
        <v>72</v>
      </c>
      <c r="C18" s="15"/>
      <c r="D18" s="16"/>
      <c r="E18" s="16"/>
      <c r="F18" s="16">
        <f t="shared" si="0"/>
        <v>0</v>
      </c>
      <c r="G18" s="16">
        <f t="shared" si="1"/>
        <v>0</v>
      </c>
    </row>
    <row r="19" ht="20.25" customHeight="1" spans="1:7">
      <c r="A19" s="13" t="s">
        <v>73</v>
      </c>
      <c r="B19" s="14" t="s">
        <v>74</v>
      </c>
      <c r="C19" s="15"/>
      <c r="D19" s="16"/>
      <c r="E19" s="16"/>
      <c r="F19" s="16">
        <f t="shared" si="0"/>
        <v>0</v>
      </c>
      <c r="G19" s="16">
        <f t="shared" si="1"/>
        <v>0</v>
      </c>
    </row>
    <row r="20" ht="20.25" customHeight="1" spans="1:7">
      <c r="A20" s="13" t="s">
        <v>52</v>
      </c>
      <c r="B20" s="14" t="s">
        <v>75</v>
      </c>
      <c r="C20" s="15"/>
      <c r="D20" s="16"/>
      <c r="E20" s="16"/>
      <c r="F20" s="16">
        <f t="shared" si="0"/>
        <v>0</v>
      </c>
      <c r="G20" s="16">
        <f t="shared" si="1"/>
        <v>0</v>
      </c>
    </row>
    <row r="21" ht="20.25" customHeight="1" spans="1:7">
      <c r="A21" s="13" t="s">
        <v>44</v>
      </c>
      <c r="B21" s="14" t="s">
        <v>76</v>
      </c>
      <c r="C21" s="15">
        <v>19809286</v>
      </c>
      <c r="D21" s="16">
        <v>24444921</v>
      </c>
      <c r="E21" s="16">
        <v>24436428</v>
      </c>
      <c r="F21" s="16">
        <f t="shared" si="0"/>
        <v>-8493</v>
      </c>
      <c r="G21" s="16">
        <f t="shared" si="1"/>
        <v>4627142</v>
      </c>
    </row>
    <row r="22" ht="20.25" customHeight="1" spans="1:7">
      <c r="A22" s="13" t="s">
        <v>44</v>
      </c>
      <c r="B22" s="14" t="s">
        <v>77</v>
      </c>
      <c r="C22" s="15"/>
      <c r="D22" s="16"/>
      <c r="E22" s="16"/>
      <c r="F22" s="16">
        <f t="shared" si="0"/>
        <v>0</v>
      </c>
      <c r="G22" s="16">
        <f t="shared" si="1"/>
        <v>0</v>
      </c>
    </row>
    <row r="23" ht="20.25" customHeight="1" spans="1:7">
      <c r="A23" s="13" t="s">
        <v>44</v>
      </c>
      <c r="B23" s="14" t="s">
        <v>78</v>
      </c>
      <c r="C23" s="15"/>
      <c r="D23" s="16"/>
      <c r="E23" s="16"/>
      <c r="F23" s="16">
        <f t="shared" si="0"/>
        <v>0</v>
      </c>
      <c r="G23" s="16">
        <f t="shared" si="1"/>
        <v>0</v>
      </c>
    </row>
    <row r="24" ht="20.25" customHeight="1" spans="1:7">
      <c r="A24" s="13" t="s">
        <v>44</v>
      </c>
      <c r="B24" s="14" t="s">
        <v>79</v>
      </c>
      <c r="C24" s="15">
        <v>19809286</v>
      </c>
      <c r="D24" s="16">
        <v>24444921</v>
      </c>
      <c r="E24" s="16">
        <v>24436428</v>
      </c>
      <c r="F24" s="16">
        <f t="shared" si="0"/>
        <v>-8493</v>
      </c>
      <c r="G24" s="16">
        <f t="shared" si="1"/>
        <v>4627142</v>
      </c>
    </row>
  </sheetData>
  <mergeCells count="4">
    <mergeCell ref="A1:G1"/>
    <mergeCell ref="D2:F2"/>
    <mergeCell ref="A2:A3"/>
    <mergeCell ref="B2:B3"/>
  </mergeCells>
  <pageMargins left="0.699305555555556" right="0.699305555555556" top="0.75" bottom="0.75" header="0.3" footer="0.3"/>
  <pageSetup paperSize="9" scale="95" fitToWidth="842" fitToHeight="576" pageOrder="overThenDown"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32</vt:i4>
      </vt:variant>
    </vt:vector>
  </HeadingPairs>
  <TitlesOfParts>
    <vt:vector size="32" baseType="lpstr">
      <vt:lpstr>汇总</vt:lpstr>
      <vt:lpstr>1</vt:lpstr>
      <vt:lpstr>2</vt:lpstr>
      <vt:lpstr>3</vt:lpstr>
      <vt:lpstr>4</vt:lpstr>
      <vt:lpstr>5</vt:lpstr>
      <vt:lpstr>6</vt:lpstr>
      <vt:lpstr>7</vt:lpstr>
      <vt:lpstr>8 </vt:lpstr>
      <vt:lpstr>9</vt:lpstr>
      <vt:lpstr>10</vt:lpstr>
      <vt:lpstr>11</vt:lpstr>
      <vt:lpstr>12</vt:lpstr>
      <vt:lpstr>13</vt:lpstr>
      <vt:lpstr>14 </vt:lpstr>
      <vt:lpstr>15</vt:lpstr>
      <vt:lpstr>16</vt:lpstr>
      <vt:lpstr>17 </vt:lpstr>
      <vt:lpstr>18 </vt:lpstr>
      <vt:lpstr>19</vt:lpstr>
      <vt:lpstr>20</vt:lpstr>
      <vt:lpstr>21</vt:lpstr>
      <vt:lpstr>22</vt:lpstr>
      <vt:lpstr>23</vt:lpstr>
      <vt:lpstr>24</vt:lpstr>
      <vt:lpstr>25</vt:lpstr>
      <vt:lpstr>26</vt:lpstr>
      <vt:lpstr>27</vt:lpstr>
      <vt:lpstr>28</vt:lpstr>
      <vt:lpstr>29</vt:lpstr>
      <vt:lpstr>30</vt:lpstr>
      <vt:lpstr>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2019-07-22T08:05:00Z</dcterms:created>
  <cp:lastPrinted>2019-11-12T02:40:00Z</cp:lastPrinted>
  <dcterms:modified xsi:type="dcterms:W3CDTF">2019-11-28T07:51:55Z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2052-10.1.0.6690</vt:lpwstr>
  </property>
</Properties>
</file>